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480" yWindow="180" windowWidth="21840" windowHeight="9975"/>
  </bookViews>
  <sheets>
    <sheet name="Mortality standard logits" sheetId="1" r:id="rId1"/>
    <sheet name="Fertility standard gompits" sheetId="2" r:id="rId2"/>
  </sheets>
  <calcPr calcId="145621"/>
</workbook>
</file>

<file path=xl/calcChain.xml><?xml version="1.0" encoding="utf-8"?>
<calcChain xmlns="http://schemas.openxmlformats.org/spreadsheetml/2006/main">
  <c r="H38" i="2" l="1"/>
  <c r="H37" i="2"/>
  <c r="H36" i="2"/>
  <c r="H35" i="2"/>
  <c r="H34" i="2"/>
  <c r="H33" i="2"/>
  <c r="H32" i="2"/>
  <c r="H31" i="2"/>
  <c r="H30" i="2"/>
  <c r="H29" i="2"/>
  <c r="H28" i="2"/>
  <c r="H27" i="2"/>
  <c r="H26" i="2"/>
  <c r="H25" i="2"/>
  <c r="H24" i="2"/>
  <c r="H23" i="2"/>
  <c r="H22" i="2"/>
  <c r="H21" i="2"/>
  <c r="H20" i="2"/>
  <c r="H19" i="2"/>
  <c r="H18" i="2"/>
  <c r="H17" i="2"/>
  <c r="H16" i="2"/>
  <c r="H15" i="2"/>
  <c r="H14" i="2"/>
  <c r="H13" i="2"/>
  <c r="H12" i="2"/>
  <c r="H11" i="2"/>
  <c r="H10" i="2"/>
  <c r="H9" i="2"/>
  <c r="H8" i="2"/>
  <c r="H7" i="2"/>
  <c r="H6" i="2"/>
  <c r="H5" i="2"/>
  <c r="H4" i="2"/>
  <c r="H3" i="2"/>
  <c r="Q9" i="2"/>
  <c r="Q8" i="2"/>
  <c r="Q7" i="2"/>
  <c r="Q6" i="2"/>
  <c r="Q5" i="2"/>
  <c r="Q4" i="2"/>
  <c r="Q3" i="2"/>
  <c r="N10" i="2"/>
  <c r="N9" i="2"/>
  <c r="N8" i="2"/>
  <c r="N7" i="2"/>
  <c r="N6" i="2"/>
  <c r="N5" i="2"/>
  <c r="N4" i="2"/>
  <c r="N3" i="2"/>
  <c r="K10" i="2"/>
  <c r="K9" i="2"/>
  <c r="K8" i="2"/>
  <c r="K7" i="2"/>
  <c r="K6" i="2"/>
  <c r="K5" i="2"/>
  <c r="K4" i="2"/>
  <c r="K3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E7" i="2"/>
  <c r="E6" i="2"/>
  <c r="E5" i="2"/>
  <c r="E4" i="2"/>
  <c r="E3" i="2"/>
</calcChain>
</file>

<file path=xl/sharedStrings.xml><?xml version="1.0" encoding="utf-8"?>
<sst xmlns="http://schemas.openxmlformats.org/spreadsheetml/2006/main" count="69" uniqueCount="35">
  <si>
    <t>Males</t>
  </si>
  <si>
    <t>Females</t>
  </si>
  <si>
    <t>UN Chile</t>
  </si>
  <si>
    <t>UN South Asia</t>
  </si>
  <si>
    <t>UN Far East</t>
  </si>
  <si>
    <t>UN General</t>
  </si>
  <si>
    <t>x</t>
  </si>
  <si>
    <t>Combined</t>
  </si>
  <si>
    <t>Notes</t>
  </si>
  <si>
    <t>http://esa.un.org/wpp/Model-Life-Tables/data/MLT_UN2010-130_1y.xls</t>
  </si>
  <si>
    <t>(18 June 2010 update)</t>
  </si>
  <si>
    <t>Source:</t>
  </si>
  <si>
    <t xml:space="preserve">  Coale-Demeny life tables: </t>
  </si>
  <si>
    <t xml:space="preserve">  UN life tables: </t>
  </si>
  <si>
    <t>Proportionality factors set to maintain proportional distribution of mortality between ages 1</t>
  </si>
  <si>
    <t>and 5 as in the original published life tables (United Nations 1982):</t>
  </si>
  <si>
    <r>
      <t xml:space="preserve">Life table </t>
    </r>
    <r>
      <rPr>
        <b/>
        <i/>
        <sz val="11"/>
        <color theme="1"/>
        <rFont val="Arial Narrow"/>
        <family val="2"/>
      </rPr>
      <t>l</t>
    </r>
    <r>
      <rPr>
        <b/>
        <i/>
        <vertAlign val="subscript"/>
        <sz val="11"/>
        <color theme="1"/>
        <rFont val="Arial Narrow"/>
        <family val="2"/>
      </rPr>
      <t>x</t>
    </r>
    <r>
      <rPr>
        <b/>
        <sz val="11"/>
        <color theme="1"/>
        <rFont val="Arial Narrow"/>
        <family val="2"/>
      </rPr>
      <t xml:space="preserve"> for ages 2, 3, 4:</t>
    </r>
  </si>
  <si>
    <t xml:space="preserve">http://www.un.org/esa/population/techcoop/DemMod/model_lifetabs/Model_LT_Annex2.pdf </t>
  </si>
  <si>
    <t>Production of joint-sex life tables:</t>
  </si>
  <si>
    <r>
      <t>Underlying life tables by sex for ages 0, 1, 5, 10 … 130 with an e</t>
    </r>
    <r>
      <rPr>
        <vertAlign val="subscript"/>
        <sz val="10"/>
        <color theme="1"/>
        <rFont val="Arial"/>
        <family val="2"/>
      </rPr>
      <t>0</t>
    </r>
    <r>
      <rPr>
        <sz val="10"/>
        <color theme="1"/>
        <rFont val="Arial"/>
        <family val="2"/>
      </rPr>
      <t xml:space="preserve">=60 sourced from </t>
    </r>
  </si>
  <si>
    <r>
      <t>logit l(x) for life tables with an e</t>
    </r>
    <r>
      <rPr>
        <b/>
        <vertAlign val="subscript"/>
        <sz val="11"/>
        <color theme="1"/>
        <rFont val="Arial Narrow"/>
        <family val="2"/>
      </rPr>
      <t>0</t>
    </r>
    <r>
      <rPr>
        <b/>
        <sz val="11"/>
        <color theme="1"/>
        <rFont val="Arial Narrow"/>
        <family val="2"/>
      </rPr>
      <t>=60</t>
    </r>
  </si>
  <si>
    <t>Derived from the proportionality factors published in Coale, Demeny and Vaugan (1983: 21).</t>
  </si>
  <si>
    <t>at birth of 105.</t>
  </si>
  <si>
    <r>
      <t>Weighted average of male and female life tables with an e</t>
    </r>
    <r>
      <rPr>
        <vertAlign val="subscript"/>
        <sz val="10"/>
        <color theme="1"/>
        <rFont val="Arial"/>
        <family val="2"/>
      </rPr>
      <t>0</t>
    </r>
    <r>
      <rPr>
        <sz val="10"/>
        <color theme="1"/>
        <rFont val="Arial"/>
        <family val="2"/>
      </rPr>
      <t xml:space="preserve">=60, assuming a sex ratio </t>
    </r>
  </si>
  <si>
    <t>Princeton North</t>
  </si>
  <si>
    <t>Princeton South</t>
  </si>
  <si>
    <t>Princeton East</t>
  </si>
  <si>
    <t>Princeton West</t>
  </si>
  <si>
    <t>UN Latin America</t>
  </si>
  <si>
    <t>Ys(x)</t>
  </si>
  <si>
    <t>Abridged standards</t>
  </si>
  <si>
    <r>
      <t xml:space="preserve">Age </t>
    </r>
    <r>
      <rPr>
        <b/>
        <i/>
        <sz val="11"/>
        <color theme="1"/>
        <rFont val="Arial Narrow"/>
        <family val="2"/>
      </rPr>
      <t>x</t>
    </r>
  </si>
  <si>
    <t>Integer ages</t>
  </si>
  <si>
    <t>Half-ages</t>
  </si>
  <si>
    <t>Complete standard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</si>
</sst>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"/>
  </numFmts>
  <fonts count="12" x14ac:knownFonts="1">
    <font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Arial Narrow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b/>
      <i/>
      <sz val="11"/>
      <color theme="1"/>
      <name val="Arial Narrow"/>
      <family val="2"/>
    </font>
    <font>
      <b/>
      <i/>
      <vertAlign val="subscript"/>
      <sz val="11"/>
      <color theme="1"/>
      <name val="Arial Narrow"/>
      <family val="2"/>
    </font>
    <font>
      <vertAlign val="subscript"/>
      <sz val="10"/>
      <color theme="1"/>
      <name val="Arial"/>
      <family val="2"/>
    </font>
    <font>
      <b/>
      <vertAlign val="subscript"/>
      <sz val="11"/>
      <color theme="1"/>
      <name val="Arial Narrow"/>
      <family val="2"/>
    </font>
    <font>
      <sz val="11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FFEB9C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5" fillId="0" borderId="0" applyNumberFormat="0" applyFill="0" applyBorder="0" applyAlignment="0" applyProtection="0"/>
  </cellStyleXfs>
  <cellXfs count="34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4" fillId="0" borderId="1" xfId="0" applyFont="1" applyBorder="1"/>
    <xf numFmtId="0" fontId="4" fillId="0" borderId="0" xfId="0" applyFont="1" applyAlignment="1">
      <alignment horizontal="center"/>
    </xf>
    <xf numFmtId="164" fontId="3" fillId="0" borderId="0" xfId="0" applyNumberFormat="1" applyFont="1"/>
    <xf numFmtId="0" fontId="4" fillId="0" borderId="2" xfId="0" applyFont="1" applyBorder="1"/>
    <xf numFmtId="0" fontId="4" fillId="0" borderId="3" xfId="0" applyFont="1" applyBorder="1"/>
    <xf numFmtId="0" fontId="3" fillId="0" borderId="4" xfId="0" applyFont="1" applyBorder="1"/>
    <xf numFmtId="0" fontId="3" fillId="0" borderId="0" xfId="0" applyFont="1" applyBorder="1"/>
    <xf numFmtId="0" fontId="3" fillId="0" borderId="5" xfId="0" applyFont="1" applyBorder="1"/>
    <xf numFmtId="164" fontId="3" fillId="0" borderId="4" xfId="0" applyNumberFormat="1" applyFont="1" applyBorder="1"/>
    <xf numFmtId="164" fontId="3" fillId="0" borderId="0" xfId="0" applyNumberFormat="1" applyFont="1" applyBorder="1"/>
    <xf numFmtId="164" fontId="3" fillId="0" borderId="5" xfId="0" applyNumberFormat="1" applyFont="1" applyBorder="1"/>
    <xf numFmtId="164" fontId="3" fillId="0" borderId="2" xfId="0" applyNumberFormat="1" applyFont="1" applyBorder="1"/>
    <xf numFmtId="164" fontId="3" fillId="0" borderId="1" xfId="0" applyNumberFormat="1" applyFont="1" applyBorder="1"/>
    <xf numFmtId="164" fontId="3" fillId="0" borderId="3" xfId="0" applyNumberFormat="1" applyFont="1" applyBorder="1"/>
    <xf numFmtId="0" fontId="6" fillId="0" borderId="0" xfId="2" applyFont="1"/>
    <xf numFmtId="0" fontId="2" fillId="0" borderId="1" xfId="0" applyFont="1" applyBorder="1"/>
    <xf numFmtId="0" fontId="6" fillId="0" borderId="0" xfId="2" applyFont="1" applyProtection="1">
      <protection locked="0"/>
    </xf>
    <xf numFmtId="0" fontId="7" fillId="0" borderId="1" xfId="0" applyFont="1" applyBorder="1" applyAlignment="1">
      <alignment horizontal="right"/>
    </xf>
    <xf numFmtId="0" fontId="3" fillId="0" borderId="2" xfId="0" applyFont="1" applyBorder="1"/>
    <xf numFmtId="0" fontId="3" fillId="0" borderId="3" xfId="0" applyFont="1" applyBorder="1"/>
    <xf numFmtId="0" fontId="4" fillId="0" borderId="4" xfId="0" applyFont="1" applyBorder="1"/>
    <xf numFmtId="0" fontId="11" fillId="0" borderId="0" xfId="0" applyFont="1"/>
    <xf numFmtId="0" fontId="4" fillId="0" borderId="6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1" fillId="2" borderId="6" xfId="1" applyBorder="1" applyAlignment="1">
      <alignment horizontal="center"/>
    </xf>
    <xf numFmtId="0" fontId="1" fillId="2" borderId="7" xfId="1" applyBorder="1" applyAlignment="1">
      <alignment horizontal="center"/>
    </xf>
    <xf numFmtId="0" fontId="1" fillId="2" borderId="8" xfId="1" applyBorder="1" applyAlignment="1">
      <alignment horizontal="center"/>
    </xf>
  </cellXfs>
  <cellStyles count="3">
    <cellStyle name="Hyperlink" xfId="2" builtinId="8"/>
    <cellStyle name="Neutral" xfId="1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85725</xdr:colOff>
      <xdr:row>11</xdr:row>
      <xdr:rowOff>76198</xdr:rowOff>
    </xdr:from>
    <xdr:to>
      <xdr:col>18</xdr:col>
      <xdr:colOff>342900</xdr:colOff>
      <xdr:row>20</xdr:row>
      <xdr:rowOff>19050</xdr:rowOff>
    </xdr:to>
    <xdr:grpSp>
      <xdr:nvGrpSpPr>
        <xdr:cNvPr id="4" name="Group 3"/>
        <xdr:cNvGrpSpPr/>
      </xdr:nvGrpSpPr>
      <xdr:grpSpPr>
        <a:xfrm>
          <a:off x="4933950" y="2381248"/>
          <a:ext cx="5095875" cy="1828802"/>
          <a:chOff x="5457825" y="2333623"/>
          <a:chExt cx="5095875" cy="1828802"/>
        </a:xfrm>
      </xdr:grpSpPr>
      <xdr:sp macro="" textlink="">
        <xdr:nvSpPr>
          <xdr:cNvPr id="2" name="TextBox 1"/>
          <xdr:cNvSpPr txBox="1"/>
        </xdr:nvSpPr>
        <xdr:spPr>
          <a:xfrm>
            <a:off x="5457825" y="2333623"/>
            <a:ext cx="5095875" cy="1828802"/>
          </a:xfrm>
          <a:prstGeom prst="rect">
            <a:avLst/>
          </a:prstGeom>
          <a:solidFill>
            <a:schemeClr val="bg1"/>
          </a:solidFill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r>
              <a:rPr lang="en-ZA" sz="1100" b="1">
                <a:latin typeface="Arial Narrow" pitchFamily="34" charset="0"/>
                <a:cs typeface="Arial" pitchFamily="34" charset="0"/>
              </a:rPr>
              <a:t>Notes:</a:t>
            </a:r>
          </a:p>
          <a:p>
            <a:r>
              <a:rPr lang="en-ZA" sz="1000">
                <a:latin typeface="Arial" pitchFamily="34" charset="0"/>
                <a:cs typeface="Arial" pitchFamily="34" charset="0"/>
              </a:rPr>
              <a:t>  Source: Zaba</a:t>
            </a:r>
            <a:r>
              <a:rPr lang="en-ZA" sz="1000" baseline="0">
                <a:latin typeface="Arial" pitchFamily="34" charset="0"/>
                <a:cs typeface="Arial" pitchFamily="34" charset="0"/>
              </a:rPr>
              <a:t> (1981) </a:t>
            </a:r>
          </a:p>
          <a:p>
            <a:endParaRPr lang="en-ZA" sz="1000" baseline="0">
              <a:latin typeface="Arial" pitchFamily="34" charset="0"/>
              <a:cs typeface="Arial" pitchFamily="34" charset="0"/>
            </a:endParaRPr>
          </a:p>
          <a:p>
            <a:r>
              <a:rPr lang="en-ZA" sz="1000" baseline="0">
                <a:latin typeface="Arial" pitchFamily="34" charset="0"/>
                <a:cs typeface="Arial" pitchFamily="34" charset="0"/>
              </a:rPr>
              <a:t>  Modified to provide values at half-ages by averaging published integer age values </a:t>
            </a:r>
          </a:p>
          <a:p>
            <a:endParaRPr lang="en-ZA" sz="1000" baseline="0">
              <a:latin typeface="Arial" pitchFamily="34" charset="0"/>
              <a:cs typeface="Arial" pitchFamily="34" charset="0"/>
            </a:endParaRPr>
          </a:p>
          <a:p>
            <a:r>
              <a:rPr lang="en-ZA" sz="1000" baseline="0">
                <a:latin typeface="Arial" pitchFamily="34" charset="0"/>
                <a:cs typeface="Arial" pitchFamily="34" charset="0"/>
              </a:rPr>
              <a:t>  To convert standard to a cumulative fertility schedule use the formula</a:t>
            </a:r>
          </a:p>
          <a:p>
            <a:endParaRPr lang="en-ZA" sz="1100" baseline="0"/>
          </a:p>
          <a:p>
            <a:endParaRPr lang="en-ZA" sz="1100"/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026" name="Object 2" hidden="1">
                <a:extLst>
                  <a:ext uri="{63B3BB69-23CF-44E3-9099-C40C66FF867C}">
                    <a14:compatExt spid="_x0000_s1026"/>
                  </a:ext>
                </a:extLst>
              </xdr:cNvPr>
              <xdr:cNvSpPr/>
            </xdr:nvSpPr>
            <xdr:spPr>
              <a:xfrm>
                <a:off x="5619750" y="3295650"/>
                <a:ext cx="2324100" cy="333375"/>
              </a:xfrm>
              <a:prstGeom prst="rect">
                <a:avLst/>
              </a:prstGeom>
            </xdr:spPr>
          </xdr:sp>
        </mc:Choice>
        <mc:Fallback/>
      </mc:AlternateContent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un.org/esa/population/techcoop/DemMod/model_lifetabs/Model_LT_Annex2.pdf" TargetMode="External"/><Relationship Id="rId1" Type="http://schemas.openxmlformats.org/officeDocument/2006/relationships/hyperlink" Target="http://esa.un.org/wpp/Model-Life-Tables/data/MLT_UN2010-130_1y.xls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N50"/>
  <sheetViews>
    <sheetView showGridLines="0" tabSelected="1" zoomScaleNormal="100" workbookViewId="0">
      <pane xSplit="1" ySplit="3" topLeftCell="B22" activePane="bottomRight" state="frozenSplit"/>
      <selection pane="topRight" activeCell="B1" sqref="B1"/>
      <selection pane="bottomLeft" activeCell="A3" sqref="A3"/>
      <selection pane="bottomRight" activeCell="V43" sqref="V43"/>
    </sheetView>
  </sheetViews>
  <sheetFormatPr defaultRowHeight="15" x14ac:dyDescent="0.25"/>
  <cols>
    <col min="1" max="1" width="4.140625" style="2" customWidth="1"/>
    <col min="2" max="3" width="8.5703125" style="2" bestFit="1" customWidth="1"/>
    <col min="4" max="4" width="10" style="2" bestFit="1" customWidth="1"/>
    <col min="5" max="5" width="1.42578125" style="2" customWidth="1"/>
    <col min="6" max="7" width="8.5703125" style="2" bestFit="1" customWidth="1"/>
    <col min="8" max="8" width="10" style="2" bestFit="1" customWidth="1"/>
    <col min="9" max="9" width="1.42578125" style="2" customWidth="1"/>
    <col min="10" max="11" width="8.5703125" style="2" bestFit="1" customWidth="1"/>
    <col min="12" max="12" width="10" style="2" bestFit="1" customWidth="1"/>
    <col min="13" max="13" width="1.42578125" style="2" customWidth="1"/>
    <col min="14" max="15" width="8.5703125" style="2" bestFit="1" customWidth="1"/>
    <col min="16" max="16" width="10" style="2" bestFit="1" customWidth="1"/>
    <col min="17" max="17" width="1.42578125" style="2" customWidth="1"/>
    <col min="18" max="19" width="8.5703125" style="2" bestFit="1" customWidth="1"/>
    <col min="20" max="20" width="10" style="2" bestFit="1" customWidth="1"/>
    <col min="21" max="21" width="1.42578125" style="2" customWidth="1"/>
    <col min="22" max="23" width="8.5703125" style="2" bestFit="1" customWidth="1"/>
    <col min="24" max="24" width="10" style="2" bestFit="1" customWidth="1"/>
    <col min="25" max="25" width="1.42578125" style="2" customWidth="1"/>
    <col min="26" max="27" width="8.5703125" style="2" bestFit="1" customWidth="1"/>
    <col min="28" max="28" width="10" style="2" bestFit="1" customWidth="1"/>
    <col min="29" max="29" width="1.42578125" style="2" customWidth="1"/>
    <col min="30" max="31" width="8.5703125" style="2" bestFit="1" customWidth="1"/>
    <col min="32" max="32" width="10" style="2" bestFit="1" customWidth="1"/>
    <col min="33" max="33" width="1.42578125" style="2" customWidth="1"/>
    <col min="34" max="35" width="8.5703125" style="2" bestFit="1" customWidth="1"/>
    <col min="36" max="36" width="10" style="2" bestFit="1" customWidth="1"/>
    <col min="37" max="37" width="1.42578125" style="2" customWidth="1"/>
    <col min="41" max="16384" width="9.140625" style="2"/>
  </cols>
  <sheetData>
    <row r="1" spans="1:37" s="3" customFormat="1" ht="18" x14ac:dyDescent="0.35">
      <c r="A1" s="3" t="s">
        <v>20</v>
      </c>
    </row>
    <row r="2" spans="1:37" s="3" customFormat="1" ht="16.5" x14ac:dyDescent="0.3">
      <c r="B2" s="31" t="s">
        <v>24</v>
      </c>
      <c r="C2" s="32"/>
      <c r="D2" s="33"/>
      <c r="E2" s="5"/>
      <c r="F2" s="31" t="s">
        <v>25</v>
      </c>
      <c r="G2" s="32"/>
      <c r="H2" s="33"/>
      <c r="I2" s="5"/>
      <c r="J2" s="31" t="s">
        <v>26</v>
      </c>
      <c r="K2" s="32"/>
      <c r="L2" s="33"/>
      <c r="M2" s="5"/>
      <c r="N2" s="31" t="s">
        <v>27</v>
      </c>
      <c r="O2" s="32"/>
      <c r="P2" s="33"/>
      <c r="Q2" s="5"/>
      <c r="R2" s="31" t="s">
        <v>5</v>
      </c>
      <c r="S2" s="32"/>
      <c r="T2" s="33"/>
      <c r="U2" s="5"/>
      <c r="V2" s="31" t="s">
        <v>28</v>
      </c>
      <c r="W2" s="32"/>
      <c r="X2" s="33"/>
      <c r="Y2" s="5"/>
      <c r="Z2" s="31" t="s">
        <v>2</v>
      </c>
      <c r="AA2" s="32"/>
      <c r="AB2" s="33"/>
      <c r="AC2" s="5"/>
      <c r="AD2" s="31" t="s">
        <v>3</v>
      </c>
      <c r="AE2" s="32"/>
      <c r="AF2" s="33"/>
      <c r="AG2" s="5"/>
      <c r="AH2" s="31" t="s">
        <v>4</v>
      </c>
      <c r="AI2" s="32"/>
      <c r="AJ2" s="33"/>
      <c r="AK2" s="5"/>
    </row>
    <row r="3" spans="1:37" s="3" customFormat="1" ht="16.5" x14ac:dyDescent="0.3">
      <c r="A3" s="21" t="s">
        <v>6</v>
      </c>
      <c r="B3" s="7" t="s">
        <v>0</v>
      </c>
      <c r="C3" s="4" t="s">
        <v>1</v>
      </c>
      <c r="D3" s="8" t="s">
        <v>7</v>
      </c>
      <c r="E3" s="4"/>
      <c r="F3" s="7" t="s">
        <v>0</v>
      </c>
      <c r="G3" s="4" t="s">
        <v>1</v>
      </c>
      <c r="H3" s="8" t="s">
        <v>7</v>
      </c>
      <c r="I3" s="4"/>
      <c r="J3" s="7" t="s">
        <v>0</v>
      </c>
      <c r="K3" s="4" t="s">
        <v>1</v>
      </c>
      <c r="L3" s="8" t="s">
        <v>7</v>
      </c>
      <c r="M3" s="4"/>
      <c r="N3" s="7" t="s">
        <v>0</v>
      </c>
      <c r="O3" s="4" t="s">
        <v>1</v>
      </c>
      <c r="P3" s="8" t="s">
        <v>7</v>
      </c>
      <c r="Q3" s="4"/>
      <c r="R3" s="7" t="s">
        <v>0</v>
      </c>
      <c r="S3" s="4" t="s">
        <v>1</v>
      </c>
      <c r="T3" s="8" t="s">
        <v>7</v>
      </c>
      <c r="U3" s="4"/>
      <c r="V3" s="7" t="s">
        <v>0</v>
      </c>
      <c r="W3" s="4" t="s">
        <v>1</v>
      </c>
      <c r="X3" s="8" t="s">
        <v>7</v>
      </c>
      <c r="Y3" s="4"/>
      <c r="Z3" s="7" t="s">
        <v>0</v>
      </c>
      <c r="AA3" s="4" t="s">
        <v>1</v>
      </c>
      <c r="AB3" s="8" t="s">
        <v>7</v>
      </c>
      <c r="AC3" s="4"/>
      <c r="AD3" s="7" t="s">
        <v>0</v>
      </c>
      <c r="AE3" s="4" t="s">
        <v>1</v>
      </c>
      <c r="AF3" s="8" t="s">
        <v>7</v>
      </c>
      <c r="AG3" s="4"/>
      <c r="AH3" s="7" t="s">
        <v>0</v>
      </c>
      <c r="AI3" s="4" t="s">
        <v>1</v>
      </c>
      <c r="AJ3" s="8" t="s">
        <v>7</v>
      </c>
      <c r="AK3" s="4"/>
    </row>
    <row r="4" spans="1:37" ht="16.5" x14ac:dyDescent="0.3">
      <c r="A4" s="3">
        <v>0</v>
      </c>
      <c r="B4" s="9"/>
      <c r="C4" s="10"/>
      <c r="D4" s="11"/>
      <c r="F4" s="9"/>
      <c r="G4" s="10"/>
      <c r="H4" s="11"/>
      <c r="J4" s="9"/>
      <c r="K4" s="10"/>
      <c r="L4" s="11"/>
      <c r="N4" s="9"/>
      <c r="O4" s="10"/>
      <c r="P4" s="11"/>
      <c r="R4" s="9"/>
      <c r="S4" s="10"/>
      <c r="T4" s="11"/>
      <c r="V4" s="9"/>
      <c r="W4" s="10"/>
      <c r="X4" s="11"/>
      <c r="Z4" s="9"/>
      <c r="AA4" s="10"/>
      <c r="AB4" s="11"/>
      <c r="AD4" s="9"/>
      <c r="AE4" s="10"/>
      <c r="AF4" s="11"/>
      <c r="AH4" s="9"/>
      <c r="AI4" s="10"/>
      <c r="AJ4" s="11"/>
    </row>
    <row r="5" spans="1:37" ht="16.5" x14ac:dyDescent="0.3">
      <c r="A5" s="3">
        <v>1</v>
      </c>
      <c r="B5" s="12">
        <v>-1.3391918682730433</v>
      </c>
      <c r="C5" s="13">
        <v>-1.3205376539073994</v>
      </c>
      <c r="D5" s="14">
        <v>-1.3300166619272631</v>
      </c>
      <c r="E5" s="6"/>
      <c r="F5" s="12">
        <v>-1.149542994259372</v>
      </c>
      <c r="G5" s="13">
        <v>-1.1287564594165489</v>
      </c>
      <c r="H5" s="14">
        <v>-1.1393153104759235</v>
      </c>
      <c r="I5" s="6"/>
      <c r="J5" s="12">
        <v>-1.1995667190344683</v>
      </c>
      <c r="K5" s="13">
        <v>-1.159057693334963</v>
      </c>
      <c r="L5" s="14">
        <v>-1.1794669380666578</v>
      </c>
      <c r="M5" s="6"/>
      <c r="N5" s="12">
        <v>-1.3008882857309396</v>
      </c>
      <c r="O5" s="13">
        <v>-1.2828282862915501</v>
      </c>
      <c r="P5" s="14">
        <v>-1.2920084625948782</v>
      </c>
      <c r="Q5" s="6"/>
      <c r="R5" s="12">
        <v>-1.2808737879735403</v>
      </c>
      <c r="S5" s="13">
        <v>-1.2702343228546582</v>
      </c>
      <c r="T5" s="14">
        <v>-1.2756596114442857</v>
      </c>
      <c r="U5" s="6"/>
      <c r="V5" s="12">
        <v>-1.2244024839391032</v>
      </c>
      <c r="W5" s="13">
        <v>-1.23753030934175</v>
      </c>
      <c r="X5" s="14">
        <v>-1.2307700164916384</v>
      </c>
      <c r="Y5" s="6"/>
      <c r="Z5" s="12">
        <v>-1.1881811084640668</v>
      </c>
      <c r="AA5" s="13">
        <v>-1.1106269288043862</v>
      </c>
      <c r="AB5" s="14">
        <v>-1.1491210108255552</v>
      </c>
      <c r="AC5" s="6"/>
      <c r="AD5" s="12">
        <v>-1.1633364561886397</v>
      </c>
      <c r="AE5" s="13">
        <v>-1.1378733283421005</v>
      </c>
      <c r="AF5" s="14">
        <v>-1.1507828765224926</v>
      </c>
      <c r="AG5" s="6"/>
      <c r="AH5" s="12">
        <v>-1.4833929444880147</v>
      </c>
      <c r="AI5" s="13">
        <v>-1.3772257268162487</v>
      </c>
      <c r="AJ5" s="14">
        <v>-1.4290933741165424</v>
      </c>
      <c r="AK5" s="6"/>
    </row>
    <row r="6" spans="1:37" ht="16.5" x14ac:dyDescent="0.3">
      <c r="A6" s="3">
        <v>2</v>
      </c>
      <c r="B6" s="12">
        <v>-1.2482713700005119</v>
      </c>
      <c r="C6" s="13">
        <v>-1.2060902889860654</v>
      </c>
      <c r="D6" s="14">
        <v>-1.2273209044445137</v>
      </c>
      <c r="E6" s="6"/>
      <c r="F6" s="12">
        <v>-1.0529219229132221</v>
      </c>
      <c r="G6" s="13">
        <v>-1.0009991172979613</v>
      </c>
      <c r="H6" s="14">
        <v>-1.0270730854502448</v>
      </c>
      <c r="I6" s="6"/>
      <c r="J6" s="12">
        <v>-1.1377253644533953</v>
      </c>
      <c r="K6" s="13">
        <v>-1.0733530126616093</v>
      </c>
      <c r="L6" s="14">
        <v>-1.1054931620988286</v>
      </c>
      <c r="M6" s="6"/>
      <c r="N6" s="12">
        <v>-1.2215537498283509</v>
      </c>
      <c r="O6" s="13">
        <v>-1.1769512130842383</v>
      </c>
      <c r="P6" s="14">
        <v>-1.199382018993584</v>
      </c>
      <c r="Q6" s="6"/>
      <c r="R6" s="12">
        <v>-1.1994285555271815</v>
      </c>
      <c r="S6" s="13">
        <v>-1.1587986927915868</v>
      </c>
      <c r="T6" s="14">
        <v>-1.1792678283331384</v>
      </c>
      <c r="U6" s="6"/>
      <c r="V6" s="12">
        <v>-1.1230471529817474</v>
      </c>
      <c r="W6" s="13">
        <v>-1.1005760900291686</v>
      </c>
      <c r="X6" s="14">
        <v>-1.111984110632724</v>
      </c>
      <c r="Y6" s="6"/>
      <c r="Z6" s="12">
        <v>-1.1426712858304264</v>
      </c>
      <c r="AA6" s="13">
        <v>-1.0453999629280153</v>
      </c>
      <c r="AB6" s="14">
        <v>-1.0933348058002088</v>
      </c>
      <c r="AC6" s="6"/>
      <c r="AD6" s="12">
        <v>-1.0463868502835159</v>
      </c>
      <c r="AE6" s="13">
        <v>-1.0078054280696105</v>
      </c>
      <c r="AF6" s="14">
        <v>-1.0272791625090567</v>
      </c>
      <c r="AG6" s="6"/>
      <c r="AH6" s="12">
        <v>-1.4168729131570437</v>
      </c>
      <c r="AI6" s="13">
        <v>-1.2912753803659804</v>
      </c>
      <c r="AJ6" s="14">
        <v>-1.3521595311804706</v>
      </c>
      <c r="AK6" s="6"/>
    </row>
    <row r="7" spans="1:37" ht="16.5" x14ac:dyDescent="0.3">
      <c r="A7" s="3">
        <v>3</v>
      </c>
      <c r="B7" s="12">
        <v>-1.1910198660531051</v>
      </c>
      <c r="C7" s="13">
        <v>-1.1415199407859422</v>
      </c>
      <c r="D7" s="14">
        <v>-1.1663695111648762</v>
      </c>
      <c r="E7" s="6"/>
      <c r="F7" s="12">
        <v>-1.011641800202346</v>
      </c>
      <c r="G7" s="13">
        <v>-0.94932382970969997</v>
      </c>
      <c r="H7" s="14">
        <v>-0.98051169273159389</v>
      </c>
      <c r="I7" s="6"/>
      <c r="J7" s="12">
        <v>-1.1122189169025767</v>
      </c>
      <c r="K7" s="13">
        <v>-1.039688949985299</v>
      </c>
      <c r="L7" s="14">
        <v>-1.0757976651113399</v>
      </c>
      <c r="M7" s="6"/>
      <c r="N7" s="12">
        <v>-1.1859677355284142</v>
      </c>
      <c r="O7" s="13">
        <v>-1.1323859197276216</v>
      </c>
      <c r="P7" s="14">
        <v>-1.1592413135184099</v>
      </c>
      <c r="Q7" s="6"/>
      <c r="R7" s="12">
        <v>-1.1601037320689203</v>
      </c>
      <c r="S7" s="13">
        <v>-1.1075442776129736</v>
      </c>
      <c r="T7" s="14">
        <v>-1.1339041157033591</v>
      </c>
      <c r="U7" s="6"/>
      <c r="V7" s="12">
        <v>-1.0763916155281843</v>
      </c>
      <c r="W7" s="13">
        <v>-1.0398150394030004</v>
      </c>
      <c r="X7" s="14">
        <v>-1.0582869252092624</v>
      </c>
      <c r="Y7" s="6"/>
      <c r="Z7" s="12">
        <v>-1.1204664319857272</v>
      </c>
      <c r="AA7" s="13">
        <v>-1.0161031266207456</v>
      </c>
      <c r="AB7" s="14">
        <v>-1.0674114838312492</v>
      </c>
      <c r="AC7" s="6"/>
      <c r="AD7" s="12">
        <v>-0.99614963621114883</v>
      </c>
      <c r="AE7" s="13">
        <v>-0.95267015404496225</v>
      </c>
      <c r="AF7" s="14">
        <v>-0.9745854680761824</v>
      </c>
      <c r="AG7" s="6"/>
      <c r="AH7" s="12">
        <v>-1.3824458803830362</v>
      </c>
      <c r="AI7" s="13">
        <v>-1.2510802529977294</v>
      </c>
      <c r="AJ7" s="14">
        <v>-1.3146345295832591</v>
      </c>
      <c r="AK7" s="6"/>
    </row>
    <row r="8" spans="1:37" ht="16.5" x14ac:dyDescent="0.3">
      <c r="A8" s="3">
        <v>4</v>
      </c>
      <c r="B8" s="12">
        <v>-1.1495155578742873</v>
      </c>
      <c r="C8" s="13">
        <v>-1.0955047349247578</v>
      </c>
      <c r="D8" s="14">
        <v>-1.1225793890829769</v>
      </c>
      <c r="E8" s="6"/>
      <c r="F8" s="12">
        <v>-0.99004099456392958</v>
      </c>
      <c r="G8" s="13">
        <v>-0.92335583908746821</v>
      </c>
      <c r="H8" s="14">
        <v>-0.95668616163910714</v>
      </c>
      <c r="I8" s="6"/>
      <c r="J8" s="12">
        <v>-1.095915405129446</v>
      </c>
      <c r="K8" s="13">
        <v>-1.0182341470351175</v>
      </c>
      <c r="L8" s="14">
        <v>-1.0568390913683008</v>
      </c>
      <c r="M8" s="6"/>
      <c r="N8" s="12">
        <v>-1.162235485562451</v>
      </c>
      <c r="O8" s="13">
        <v>-1.1053871731772904</v>
      </c>
      <c r="P8" s="14">
        <v>-1.133848489507731</v>
      </c>
      <c r="Q8" s="6"/>
      <c r="R8" s="12">
        <v>-1.1355661598497071</v>
      </c>
      <c r="S8" s="13">
        <v>-1.0767436947993454</v>
      </c>
      <c r="T8" s="14">
        <v>-1.1061781300895608</v>
      </c>
      <c r="U8" s="6"/>
      <c r="V8" s="12">
        <v>-1.0483131224481017</v>
      </c>
      <c r="W8" s="13">
        <v>-1.0046334008611115</v>
      </c>
      <c r="X8" s="14">
        <v>-1.0266375793312168</v>
      </c>
      <c r="Y8" s="6"/>
      <c r="Z8" s="12">
        <v>-1.1064494491943582</v>
      </c>
      <c r="AA8" s="13">
        <v>-0.99875000439963968</v>
      </c>
      <c r="AB8" s="14">
        <v>-1.0516452658577295</v>
      </c>
      <c r="AC8" s="6"/>
      <c r="AD8" s="12">
        <v>-0.96773940096371158</v>
      </c>
      <c r="AE8" s="13">
        <v>-0.9220865668115743</v>
      </c>
      <c r="AF8" s="14">
        <v>-0.94508557737724608</v>
      </c>
      <c r="AG8" s="6"/>
      <c r="AH8" s="12">
        <v>-1.3597144854110406</v>
      </c>
      <c r="AI8" s="13">
        <v>-1.2265311577755469</v>
      </c>
      <c r="AJ8" s="14">
        <v>-1.2909394381592718</v>
      </c>
      <c r="AK8" s="6"/>
    </row>
    <row r="9" spans="1:37" ht="16.5" x14ac:dyDescent="0.3">
      <c r="A9" s="3">
        <v>5</v>
      </c>
      <c r="B9" s="12">
        <v>-1.1185632260148939</v>
      </c>
      <c r="C9" s="13">
        <v>-1.061325256602174</v>
      </c>
      <c r="D9" s="14">
        <v>-1.0899897929411233</v>
      </c>
      <c r="E9" s="6"/>
      <c r="F9" s="12">
        <v>-0.97803104804351482</v>
      </c>
      <c r="G9" s="13">
        <v>-0.90879111177777439</v>
      </c>
      <c r="H9" s="14">
        <v>-0.94337274491278955</v>
      </c>
      <c r="I9" s="6"/>
      <c r="J9" s="12">
        <v>-1.0839281949744348</v>
      </c>
      <c r="K9" s="13">
        <v>-1.0034528162299363</v>
      </c>
      <c r="L9" s="14">
        <v>-1.0434107208936003</v>
      </c>
      <c r="M9" s="6"/>
      <c r="N9" s="12">
        <v>-1.1443836734991739</v>
      </c>
      <c r="O9" s="13">
        <v>-1.0842444395521329</v>
      </c>
      <c r="P9" s="14">
        <v>-1.1143192900977046</v>
      </c>
      <c r="Q9" s="6"/>
      <c r="R9" s="12">
        <v>-1.1183426521790116</v>
      </c>
      <c r="S9" s="13">
        <v>-1.0557703137725243</v>
      </c>
      <c r="T9" s="14">
        <v>-1.0870408602371626</v>
      </c>
      <c r="U9" s="6"/>
      <c r="V9" s="12">
        <v>-1.0292629455595335</v>
      </c>
      <c r="W9" s="13">
        <v>-0.98147966750972182</v>
      </c>
      <c r="X9" s="14">
        <v>-1.005518141540678</v>
      </c>
      <c r="Y9" s="6"/>
      <c r="Z9" s="12">
        <v>-1.0965955555752871</v>
      </c>
      <c r="AA9" s="13">
        <v>-0.98713578518709799</v>
      </c>
      <c r="AB9" s="14">
        <v>-1.040870571612214</v>
      </c>
      <c r="AC9" s="6"/>
      <c r="AD9" s="12">
        <v>-0.9494788835701552</v>
      </c>
      <c r="AE9" s="13">
        <v>-0.90273094854934122</v>
      </c>
      <c r="AF9" s="14">
        <v>-0.92627696607578747</v>
      </c>
      <c r="AG9" s="6"/>
      <c r="AH9" s="12">
        <v>-1.3430952157810709</v>
      </c>
      <c r="AI9" s="13">
        <v>-1.2095785232792193</v>
      </c>
      <c r="AJ9" s="14">
        <v>-1.2741582599497068</v>
      </c>
      <c r="AK9" s="6"/>
    </row>
    <row r="10" spans="1:37" ht="16.5" x14ac:dyDescent="0.3">
      <c r="A10" s="3">
        <v>10</v>
      </c>
      <c r="B10" s="12">
        <v>-1.0393562968308907</v>
      </c>
      <c r="C10" s="13">
        <v>-0.97867737240738273</v>
      </c>
      <c r="D10" s="14">
        <v>-1.0090525505490437</v>
      </c>
      <c r="E10" s="6"/>
      <c r="F10" s="12">
        <v>-0.94784307566733739</v>
      </c>
      <c r="G10" s="13">
        <v>-0.87426674682746675</v>
      </c>
      <c r="H10" s="14">
        <v>-0.9109759656016303</v>
      </c>
      <c r="I10" s="6"/>
      <c r="J10" s="12">
        <v>-1.0472539080439389</v>
      </c>
      <c r="K10" s="13">
        <v>-0.96210277111891918</v>
      </c>
      <c r="L10" s="14">
        <v>-1.0043334640576214</v>
      </c>
      <c r="M10" s="6"/>
      <c r="N10" s="12">
        <v>-1.0968312103313975</v>
      </c>
      <c r="O10" s="13">
        <v>-1.0329081865332934</v>
      </c>
      <c r="P10" s="14">
        <v>-1.0648450322432061</v>
      </c>
      <c r="Q10" s="6"/>
      <c r="R10" s="12">
        <v>-1.0743948523980273</v>
      </c>
      <c r="S10" s="13">
        <v>-1.0059690881890577</v>
      </c>
      <c r="T10" s="14">
        <v>-1.0401061476730076</v>
      </c>
      <c r="U10" s="6"/>
      <c r="V10" s="12">
        <v>-0.98369901448796815</v>
      </c>
      <c r="W10" s="13">
        <v>-0.93040263712809212</v>
      </c>
      <c r="X10" s="14">
        <v>-0.95717334253081887</v>
      </c>
      <c r="Y10" s="6"/>
      <c r="Z10" s="12">
        <v>-1.0710479766829692</v>
      </c>
      <c r="AA10" s="13">
        <v>-0.96012756983373815</v>
      </c>
      <c r="AB10" s="14">
        <v>-1.0145804306666857</v>
      </c>
      <c r="AC10" s="6"/>
      <c r="AD10" s="12">
        <v>-0.91071238550681488</v>
      </c>
      <c r="AE10" s="13">
        <v>-0.86341317190230826</v>
      </c>
      <c r="AF10" s="14">
        <v>-0.88724264033592859</v>
      </c>
      <c r="AG10" s="6"/>
      <c r="AH10" s="12">
        <v>-1.2967451336857732</v>
      </c>
      <c r="AI10" s="13">
        <v>-1.1678086462282879</v>
      </c>
      <c r="AJ10" s="14">
        <v>-1.2303496154337019</v>
      </c>
      <c r="AK10" s="6"/>
    </row>
    <row r="11" spans="1:37" ht="16.5" x14ac:dyDescent="0.3">
      <c r="A11" s="3">
        <v>15</v>
      </c>
      <c r="B11" s="12">
        <v>-0.99810318323243907</v>
      </c>
      <c r="C11" s="13">
        <v>-0.93456378789298888</v>
      </c>
      <c r="D11" s="14">
        <v>-0.96635456814626275</v>
      </c>
      <c r="E11" s="6"/>
      <c r="F11" s="12">
        <v>-0.92724294571284704</v>
      </c>
      <c r="G11" s="13">
        <v>-0.85272014880258951</v>
      </c>
      <c r="H11" s="14">
        <v>-0.88990310948808893</v>
      </c>
      <c r="I11" s="6"/>
      <c r="J11" s="12">
        <v>-1.0232404683298353</v>
      </c>
      <c r="K11" s="13">
        <v>-0.93688771389348002</v>
      </c>
      <c r="L11" s="14">
        <v>-0.97971406825728613</v>
      </c>
      <c r="M11" s="6"/>
      <c r="N11" s="12">
        <v>-1.0631132391187417</v>
      </c>
      <c r="O11" s="13">
        <v>-0.99562585121052949</v>
      </c>
      <c r="P11" s="14">
        <v>-1.0293119689456429</v>
      </c>
      <c r="Q11" s="6"/>
      <c r="R11" s="12">
        <v>-1.046640904616448</v>
      </c>
      <c r="S11" s="13">
        <v>-0.9778828398588445</v>
      </c>
      <c r="T11" s="14">
        <v>-1.0121945536850772</v>
      </c>
      <c r="U11" s="6"/>
      <c r="V11" s="12">
        <v>-0.95845256110003996</v>
      </c>
      <c r="W11" s="13">
        <v>-0.90544375058891757</v>
      </c>
      <c r="X11" s="14">
        <v>-0.93208088942572564</v>
      </c>
      <c r="Y11" s="6"/>
      <c r="Z11" s="12">
        <v>-1.0502865418043261</v>
      </c>
      <c r="AA11" s="13">
        <v>-0.93957838384724868</v>
      </c>
      <c r="AB11" s="14">
        <v>-0.99395789712628757</v>
      </c>
      <c r="AC11" s="6"/>
      <c r="AD11" s="12">
        <v>-0.89415623808717182</v>
      </c>
      <c r="AE11" s="13">
        <v>-0.84720717813866564</v>
      </c>
      <c r="AF11" s="14">
        <v>-0.87086768371809842</v>
      </c>
      <c r="AG11" s="6"/>
      <c r="AH11" s="12">
        <v>-1.2584276949461242</v>
      </c>
      <c r="AI11" s="13">
        <v>-1.1373286585570146</v>
      </c>
      <c r="AJ11" s="14">
        <v>-1.1963047021648439</v>
      </c>
      <c r="AK11" s="6"/>
    </row>
    <row r="12" spans="1:37" ht="16.5" x14ac:dyDescent="0.3">
      <c r="A12" s="3">
        <v>20</v>
      </c>
      <c r="B12" s="12">
        <v>-0.9416333856114224</v>
      </c>
      <c r="C12" s="13">
        <v>-0.88577608039760869</v>
      </c>
      <c r="D12" s="14">
        <v>-0.91382222014342573</v>
      </c>
      <c r="E12" s="6"/>
      <c r="F12" s="12">
        <v>-0.89806980739238718</v>
      </c>
      <c r="G12" s="13">
        <v>-0.82207221968309652</v>
      </c>
      <c r="H12" s="14">
        <v>-0.85999289910331278</v>
      </c>
      <c r="I12" s="6"/>
      <c r="J12" s="12">
        <v>-0.98210627496614655</v>
      </c>
      <c r="K12" s="13">
        <v>-0.90144694160929184</v>
      </c>
      <c r="L12" s="14">
        <v>-0.94156371692343144</v>
      </c>
      <c r="M12" s="6"/>
      <c r="N12" s="12">
        <v>-1.0130422551600544</v>
      </c>
      <c r="O12" s="13">
        <v>-0.94491044364009291</v>
      </c>
      <c r="P12" s="14">
        <v>-0.97893414503700538</v>
      </c>
      <c r="Q12" s="6"/>
      <c r="R12" s="12">
        <v>-1.0066773582389617</v>
      </c>
      <c r="S12" s="13">
        <v>-0.93810586936643969</v>
      </c>
      <c r="T12" s="14">
        <v>-0.97234684182353814</v>
      </c>
      <c r="U12" s="6"/>
      <c r="V12" s="12">
        <v>-0.92315126707712025</v>
      </c>
      <c r="W12" s="13">
        <v>-0.87353503704912039</v>
      </c>
      <c r="X12" s="14">
        <v>-0.89850801280079284</v>
      </c>
      <c r="Y12" s="6"/>
      <c r="Z12" s="12">
        <v>-1.0150860472583132</v>
      </c>
      <c r="AA12" s="13">
        <v>-0.90716031396523533</v>
      </c>
      <c r="AB12" s="14">
        <v>-0.96027265708124088</v>
      </c>
      <c r="AC12" s="6"/>
      <c r="AD12" s="12">
        <v>-0.87450042882312029</v>
      </c>
      <c r="AE12" s="13">
        <v>-0.82539225007655914</v>
      </c>
      <c r="AF12" s="14">
        <v>-0.85012871104987098</v>
      </c>
      <c r="AG12" s="6"/>
      <c r="AH12" s="12">
        <v>-1.2020971767372759</v>
      </c>
      <c r="AI12" s="13">
        <v>-1.0804886999840153</v>
      </c>
      <c r="AJ12" s="14">
        <v>-1.1397670872678705</v>
      </c>
      <c r="AK12" s="6"/>
    </row>
    <row r="13" spans="1:37" ht="16.5" x14ac:dyDescent="0.3">
      <c r="A13" s="3">
        <v>25</v>
      </c>
      <c r="B13" s="12">
        <v>-0.86920613351053932</v>
      </c>
      <c r="C13" s="13">
        <v>-0.83063229603261535</v>
      </c>
      <c r="D13" s="14">
        <v>-0.85013265027358209</v>
      </c>
      <c r="E13" s="6"/>
      <c r="F13" s="12">
        <v>-0.85624317643298331</v>
      </c>
      <c r="G13" s="13">
        <v>-0.78407707634718316</v>
      </c>
      <c r="H13" s="14">
        <v>-0.82016153698599226</v>
      </c>
      <c r="I13" s="6"/>
      <c r="J13" s="12">
        <v>-0.92677804853722057</v>
      </c>
      <c r="K13" s="13">
        <v>-0.85645781794940679</v>
      </c>
      <c r="L13" s="14">
        <v>-0.89159541950333177</v>
      </c>
      <c r="M13" s="6"/>
      <c r="N13" s="12">
        <v>-0.94848666240099744</v>
      </c>
      <c r="O13" s="13">
        <v>-0.88412226434856211</v>
      </c>
      <c r="P13" s="14">
        <v>-0.91633966970304337</v>
      </c>
      <c r="Q13" s="6"/>
      <c r="R13" s="12">
        <v>-0.95393531432576628</v>
      </c>
      <c r="S13" s="13">
        <v>-0.88761866143951096</v>
      </c>
      <c r="T13" s="14">
        <v>-0.92078751270821424</v>
      </c>
      <c r="U13" s="6"/>
      <c r="V13" s="12">
        <v>-0.87349840309173321</v>
      </c>
      <c r="W13" s="13">
        <v>-0.83129607238447223</v>
      </c>
      <c r="X13" s="14">
        <v>-0.85260372725110611</v>
      </c>
      <c r="Y13" s="6"/>
      <c r="Z13" s="12">
        <v>-0.9647131081248087</v>
      </c>
      <c r="AA13" s="13">
        <v>-0.86333072661403887</v>
      </c>
      <c r="AB13" s="14">
        <v>-0.91340188916165455</v>
      </c>
      <c r="AC13" s="6"/>
      <c r="AD13" s="12">
        <v>-0.85199651738132753</v>
      </c>
      <c r="AE13" s="13">
        <v>-0.80007848789024438</v>
      </c>
      <c r="AF13" s="14">
        <v>-0.82621367305749993</v>
      </c>
      <c r="AG13" s="6"/>
      <c r="AH13" s="12">
        <v>-1.1288734881539861</v>
      </c>
      <c r="AI13" s="13">
        <v>-1.0091545452278041</v>
      </c>
      <c r="AJ13" s="14">
        <v>-1.0676500016116774</v>
      </c>
      <c r="AK13" s="6"/>
    </row>
    <row r="14" spans="1:37" ht="16.5" x14ac:dyDescent="0.3">
      <c r="A14" s="3">
        <v>30</v>
      </c>
      <c r="B14" s="12">
        <v>-0.80208481424719991</v>
      </c>
      <c r="C14" s="13">
        <v>-0.77200338720246053</v>
      </c>
      <c r="D14" s="14">
        <v>-0.78726242697886062</v>
      </c>
      <c r="E14" s="6"/>
      <c r="F14" s="12">
        <v>-0.81703262635799434</v>
      </c>
      <c r="G14" s="13">
        <v>-0.74309524259921955</v>
      </c>
      <c r="H14" s="14">
        <v>-0.78007392332133241</v>
      </c>
      <c r="I14" s="6"/>
      <c r="J14" s="12">
        <v>-0.87581973706212179</v>
      </c>
      <c r="K14" s="13">
        <v>-0.80848565605858569</v>
      </c>
      <c r="L14" s="14">
        <v>-0.84219551169775642</v>
      </c>
      <c r="M14" s="6"/>
      <c r="N14" s="12">
        <v>-0.88773038554625583</v>
      </c>
      <c r="O14" s="13">
        <v>-0.82136257147134217</v>
      </c>
      <c r="P14" s="14">
        <v>-0.85459253778955946</v>
      </c>
      <c r="Q14" s="6"/>
      <c r="R14" s="12">
        <v>-0.89866730377103976</v>
      </c>
      <c r="S14" s="13">
        <v>-0.83222308793731981</v>
      </c>
      <c r="T14" s="14">
        <v>-0.86548423243967132</v>
      </c>
      <c r="U14" s="6"/>
      <c r="V14" s="12">
        <v>-0.82033636123203002</v>
      </c>
      <c r="W14" s="13">
        <v>-0.78283972989421957</v>
      </c>
      <c r="X14" s="14">
        <v>-0.80181167051167068</v>
      </c>
      <c r="Y14" s="6"/>
      <c r="Z14" s="12">
        <v>-0.90619214535438797</v>
      </c>
      <c r="AA14" s="13">
        <v>-0.8133994064171739</v>
      </c>
      <c r="AB14" s="14">
        <v>-0.85942988943351351</v>
      </c>
      <c r="AC14" s="6"/>
      <c r="AD14" s="12">
        <v>-0.82525148937465609</v>
      </c>
      <c r="AE14" s="13">
        <v>-0.77265085642340681</v>
      </c>
      <c r="AF14" s="14">
        <v>-0.79913387266610292</v>
      </c>
      <c r="AG14" s="6"/>
      <c r="AH14" s="12">
        <v>-1.0542887641476515</v>
      </c>
      <c r="AI14" s="13">
        <v>-0.92980046902338365</v>
      </c>
      <c r="AJ14" s="14">
        <v>-0.99062910462860476</v>
      </c>
      <c r="AK14" s="6"/>
    </row>
    <row r="15" spans="1:37" ht="16.5" x14ac:dyDescent="0.3">
      <c r="A15" s="3">
        <v>35</v>
      </c>
      <c r="B15" s="12">
        <v>-0.73732351213430469</v>
      </c>
      <c r="C15" s="13">
        <v>-0.71174620737879146</v>
      </c>
      <c r="D15" s="14">
        <v>-0.72474545944961821</v>
      </c>
      <c r="E15" s="6"/>
      <c r="F15" s="12">
        <v>-0.77189439731086973</v>
      </c>
      <c r="G15" s="13">
        <v>-0.70212800843649648</v>
      </c>
      <c r="H15" s="14">
        <v>-0.73709896740170688</v>
      </c>
      <c r="I15" s="6"/>
      <c r="J15" s="12">
        <v>-0.82474303239272606</v>
      </c>
      <c r="K15" s="13">
        <v>-0.75720799673579831</v>
      </c>
      <c r="L15" s="14">
        <v>-0.79104803230330434</v>
      </c>
      <c r="M15" s="6"/>
      <c r="N15" s="12">
        <v>-0.8259381775987652</v>
      </c>
      <c r="O15" s="13">
        <v>-0.75642199010305966</v>
      </c>
      <c r="P15" s="14">
        <v>-0.79123192333414838</v>
      </c>
      <c r="Q15" s="6"/>
      <c r="R15" s="12">
        <v>-0.83892900424050876</v>
      </c>
      <c r="S15" s="13">
        <v>-0.77161320305701064</v>
      </c>
      <c r="T15" s="14">
        <v>-0.80533674084601292</v>
      </c>
      <c r="U15" s="6"/>
      <c r="V15" s="12">
        <v>-0.76499734025632826</v>
      </c>
      <c r="W15" s="13">
        <v>-0.72849764284715601</v>
      </c>
      <c r="X15" s="14">
        <v>-0.74698178006061289</v>
      </c>
      <c r="Y15" s="6"/>
      <c r="Z15" s="12">
        <v>-0.83923693872373062</v>
      </c>
      <c r="AA15" s="13">
        <v>-0.75721715673773493</v>
      </c>
      <c r="AB15" s="14">
        <v>-0.79811278644829187</v>
      </c>
      <c r="AC15" s="6"/>
      <c r="AD15" s="12">
        <v>-0.79365981762532156</v>
      </c>
      <c r="AE15" s="13">
        <v>-0.74049729279719156</v>
      </c>
      <c r="AF15" s="14">
        <v>-0.76727112704576261</v>
      </c>
      <c r="AG15" s="6"/>
      <c r="AH15" s="12">
        <v>-0.97569648537959053</v>
      </c>
      <c r="AI15" s="13">
        <v>-0.84833379009184517</v>
      </c>
      <c r="AJ15" s="14">
        <v>-0.91064427322153885</v>
      </c>
      <c r="AK15" s="6"/>
    </row>
    <row r="16" spans="1:37" ht="16.5" x14ac:dyDescent="0.3">
      <c r="A16" s="3">
        <v>40</v>
      </c>
      <c r="B16" s="12">
        <v>-0.67218441284437103</v>
      </c>
      <c r="C16" s="13">
        <v>-0.6489531581506035</v>
      </c>
      <c r="D16" s="14">
        <v>-0.66077403595339856</v>
      </c>
      <c r="E16" s="6"/>
      <c r="F16" s="12">
        <v>-0.72231250461550289</v>
      </c>
      <c r="G16" s="13">
        <v>-0.65777314927556685</v>
      </c>
      <c r="H16" s="14">
        <v>-0.69020740216054988</v>
      </c>
      <c r="I16" s="6"/>
      <c r="J16" s="12">
        <v>-0.76681316903129526</v>
      </c>
      <c r="K16" s="13">
        <v>-0.70143650532592283</v>
      </c>
      <c r="L16" s="14">
        <v>-0.73425391825061403</v>
      </c>
      <c r="M16" s="6"/>
      <c r="N16" s="12">
        <v>-0.75696780176204026</v>
      </c>
      <c r="O16" s="13">
        <v>-0.68862800696556059</v>
      </c>
      <c r="P16" s="14">
        <v>-0.72290929940989257</v>
      </c>
      <c r="Q16" s="6"/>
      <c r="R16" s="12">
        <v>-0.76900214861344063</v>
      </c>
      <c r="S16" s="13">
        <v>-0.70536613769800149</v>
      </c>
      <c r="T16" s="14">
        <v>-0.73732521540819207</v>
      </c>
      <c r="U16" s="6"/>
      <c r="V16" s="12">
        <v>-0.70183279550258593</v>
      </c>
      <c r="W16" s="13">
        <v>-0.66699966992332982</v>
      </c>
      <c r="X16" s="14">
        <v>-0.68466078405407993</v>
      </c>
      <c r="Y16" s="6"/>
      <c r="Z16" s="12">
        <v>-0.76234390192874779</v>
      </c>
      <c r="AA16" s="13">
        <v>-0.69395419478897202</v>
      </c>
      <c r="AB16" s="14">
        <v>-0.72825614907823566</v>
      </c>
      <c r="AC16" s="6"/>
      <c r="AD16" s="12">
        <v>-0.75164519039577127</v>
      </c>
      <c r="AE16" s="13">
        <v>-0.70235976813420853</v>
      </c>
      <c r="AF16" s="14">
        <v>-0.72722638667575878</v>
      </c>
      <c r="AG16" s="6"/>
      <c r="AH16" s="12">
        <v>-0.88249335126163675</v>
      </c>
      <c r="AI16" s="13">
        <v>-0.75990349121858303</v>
      </c>
      <c r="AJ16" s="14">
        <v>-0.82015811297739749</v>
      </c>
      <c r="AK16" s="6"/>
    </row>
    <row r="17" spans="1:37" ht="16.5" x14ac:dyDescent="0.3">
      <c r="A17" s="3">
        <v>45</v>
      </c>
      <c r="B17" s="12">
        <v>-0.6004320886314537</v>
      </c>
      <c r="C17" s="13">
        <v>-0.58010435644994485</v>
      </c>
      <c r="D17" s="14">
        <v>-0.5904613819796557</v>
      </c>
      <c r="E17" s="6"/>
      <c r="F17" s="12">
        <v>-0.66038885146608195</v>
      </c>
      <c r="G17" s="13">
        <v>-0.60809129187599065</v>
      </c>
      <c r="H17" s="14">
        <v>-0.63449440257961387</v>
      </c>
      <c r="I17" s="6"/>
      <c r="J17" s="12">
        <v>-0.69542221623109723</v>
      </c>
      <c r="K17" s="13">
        <v>-0.64063233149904941</v>
      </c>
      <c r="L17" s="14">
        <v>-0.66825754255920489</v>
      </c>
      <c r="M17" s="6"/>
      <c r="N17" s="12">
        <v>-0.67555110779524841</v>
      </c>
      <c r="O17" s="13">
        <v>-0.61631192568392912</v>
      </c>
      <c r="P17" s="14">
        <v>-0.6461549890735192</v>
      </c>
      <c r="Q17" s="6"/>
      <c r="R17" s="12">
        <v>-0.68452755415039701</v>
      </c>
      <c r="S17" s="13">
        <v>-0.63225842771700302</v>
      </c>
      <c r="T17" s="14">
        <v>-0.65863624320988357</v>
      </c>
      <c r="U17" s="6"/>
      <c r="V17" s="12">
        <v>-0.62880773360974529</v>
      </c>
      <c r="W17" s="13">
        <v>-0.60046026168439803</v>
      </c>
      <c r="X17" s="14">
        <v>-0.61486976875483901</v>
      </c>
      <c r="Y17" s="6"/>
      <c r="Z17" s="12">
        <v>-0.6711970968607226</v>
      </c>
      <c r="AA17" s="13">
        <v>-0.6221649719644059</v>
      </c>
      <c r="AB17" s="14">
        <v>-0.64693684203124879</v>
      </c>
      <c r="AC17" s="6"/>
      <c r="AD17" s="12">
        <v>-0.69326994243107731</v>
      </c>
      <c r="AE17" s="13">
        <v>-0.65475747939209794</v>
      </c>
      <c r="AF17" s="14">
        <v>-0.67426555172973057</v>
      </c>
      <c r="AG17" s="6"/>
      <c r="AH17" s="12">
        <v>-0.76613627751817992</v>
      </c>
      <c r="AI17" s="13">
        <v>-0.66328540643333778</v>
      </c>
      <c r="AJ17" s="14">
        <v>-0.71434382020737908</v>
      </c>
      <c r="AK17" s="6"/>
    </row>
    <row r="18" spans="1:37" ht="16.5" x14ac:dyDescent="0.3">
      <c r="A18" s="3">
        <v>50</v>
      </c>
      <c r="B18" s="12">
        <v>-0.52059834010621253</v>
      </c>
      <c r="C18" s="13">
        <v>-0.50864167857923615</v>
      </c>
      <c r="D18" s="14">
        <v>-0.51474890543256313</v>
      </c>
      <c r="E18" s="6"/>
      <c r="F18" s="12">
        <v>-0.58383201720449152</v>
      </c>
      <c r="G18" s="13">
        <v>-0.55207839286799509</v>
      </c>
      <c r="H18" s="14">
        <v>-0.56821295557201257</v>
      </c>
      <c r="I18" s="6"/>
      <c r="J18" s="12">
        <v>-0.60294976503765141</v>
      </c>
      <c r="K18" s="13">
        <v>-0.56974874560225386</v>
      </c>
      <c r="L18" s="14">
        <v>-0.58660888869906025</v>
      </c>
      <c r="M18" s="6"/>
      <c r="N18" s="12">
        <v>-0.57720150892943201</v>
      </c>
      <c r="O18" s="13">
        <v>-0.53540369879947558</v>
      </c>
      <c r="P18" s="14">
        <v>-0.55659173180953114</v>
      </c>
      <c r="Q18" s="6"/>
      <c r="R18" s="12">
        <v>-0.58094867734309374</v>
      </c>
      <c r="S18" s="13">
        <v>-0.54716064042354773</v>
      </c>
      <c r="T18" s="14">
        <v>-0.56432091512237914</v>
      </c>
      <c r="U18" s="6"/>
      <c r="V18" s="12">
        <v>-0.54108062841558313</v>
      </c>
      <c r="W18" s="13">
        <v>-0.52475683123313599</v>
      </c>
      <c r="X18" s="14">
        <v>-0.53308533086731669</v>
      </c>
      <c r="Y18" s="6"/>
      <c r="Z18" s="12">
        <v>-0.56384767366345356</v>
      </c>
      <c r="AA18" s="13">
        <v>-0.53845646658316093</v>
      </c>
      <c r="AB18" s="14">
        <v>-0.55138093446046721</v>
      </c>
      <c r="AC18" s="6"/>
      <c r="AD18" s="12">
        <v>-0.61220227452864118</v>
      </c>
      <c r="AE18" s="13">
        <v>-0.59318271250818688</v>
      </c>
      <c r="AF18" s="14">
        <v>-0.60287571665257278</v>
      </c>
      <c r="AG18" s="6"/>
      <c r="AH18" s="12">
        <v>-0.62670947651035669</v>
      </c>
      <c r="AI18" s="13">
        <v>-0.55100258597708962</v>
      </c>
      <c r="AJ18" s="14">
        <v>-0.58902155074061435</v>
      </c>
      <c r="AK18" s="6"/>
    </row>
    <row r="19" spans="1:37" ht="16.5" x14ac:dyDescent="0.3">
      <c r="A19" s="3">
        <v>55</v>
      </c>
      <c r="B19" s="12">
        <v>-0.4210143479136163</v>
      </c>
      <c r="C19" s="13">
        <v>-0.42279162488953242</v>
      </c>
      <c r="D19" s="14">
        <v>-0.42188099777551347</v>
      </c>
      <c r="E19" s="6"/>
      <c r="F19" s="12">
        <v>-0.48460666195853785</v>
      </c>
      <c r="G19" s="13">
        <v>-0.48008226256731529</v>
      </c>
      <c r="H19" s="14">
        <v>-0.48239734581505644</v>
      </c>
      <c r="I19" s="6"/>
      <c r="J19" s="12">
        <v>-0.48163530200651361</v>
      </c>
      <c r="K19" s="13">
        <v>-0.48057184541702924</v>
      </c>
      <c r="L19" s="14">
        <v>-0.48111641634940366</v>
      </c>
      <c r="M19" s="6"/>
      <c r="N19" s="12">
        <v>-0.45582055810755873</v>
      </c>
      <c r="O19" s="13">
        <v>-0.43713086722588262</v>
      </c>
      <c r="P19" s="14">
        <v>-0.44666706004400114</v>
      </c>
      <c r="Q19" s="6"/>
      <c r="R19" s="12">
        <v>-0.45326106749569572</v>
      </c>
      <c r="S19" s="13">
        <v>-0.44323137082095437</v>
      </c>
      <c r="T19" s="14">
        <v>-0.44835796349979135</v>
      </c>
      <c r="U19" s="6"/>
      <c r="V19" s="12">
        <v>-0.43585768714556955</v>
      </c>
      <c r="W19" s="13">
        <v>-0.43556495327993272</v>
      </c>
      <c r="X19" s="14">
        <v>-0.43571488135780162</v>
      </c>
      <c r="Y19" s="6"/>
      <c r="Z19" s="12">
        <v>-0.43703161561582232</v>
      </c>
      <c r="AA19" s="13">
        <v>-0.43953098156102932</v>
      </c>
      <c r="AB19" s="14">
        <v>-0.43825017515829218</v>
      </c>
      <c r="AC19" s="6"/>
      <c r="AD19" s="12">
        <v>-0.49853690313936261</v>
      </c>
      <c r="AE19" s="13">
        <v>-0.50478780240560761</v>
      </c>
      <c r="AF19" s="14">
        <v>-0.50158159850136086</v>
      </c>
      <c r="AG19" s="6"/>
      <c r="AH19" s="12">
        <v>-0.45301757708338514</v>
      </c>
      <c r="AI19" s="13">
        <v>-0.41811474277860278</v>
      </c>
      <c r="AJ19" s="14">
        <v>-0.43586698400272489</v>
      </c>
      <c r="AK19" s="6"/>
    </row>
    <row r="20" spans="1:37" ht="16.5" x14ac:dyDescent="0.3">
      <c r="A20" s="3">
        <v>60</v>
      </c>
      <c r="B20" s="12">
        <v>-0.30682105927662073</v>
      </c>
      <c r="C20" s="13">
        <v>-0.32102416945414897</v>
      </c>
      <c r="D20" s="14">
        <v>-0.31373408763068089</v>
      </c>
      <c r="E20" s="6"/>
      <c r="F20" s="12">
        <v>-0.35965748316759905</v>
      </c>
      <c r="G20" s="13">
        <v>-0.38856998615937</v>
      </c>
      <c r="H20" s="14">
        <v>-0.37368650277193127</v>
      </c>
      <c r="I20" s="6"/>
      <c r="J20" s="12">
        <v>-0.33065389097350745</v>
      </c>
      <c r="K20" s="13">
        <v>-0.36529580454443744</v>
      </c>
      <c r="L20" s="14">
        <v>-0.34745214284807552</v>
      </c>
      <c r="M20" s="6"/>
      <c r="N20" s="12">
        <v>-0.30741359919534794</v>
      </c>
      <c r="O20" s="13">
        <v>-0.3186589915311997</v>
      </c>
      <c r="P20" s="14">
        <v>-0.31288957869926254</v>
      </c>
      <c r="Q20" s="6"/>
      <c r="R20" s="12">
        <v>-0.29911364237741156</v>
      </c>
      <c r="S20" s="13">
        <v>-0.31406112015068494</v>
      </c>
      <c r="T20" s="14">
        <v>-0.30638850188113298</v>
      </c>
      <c r="U20" s="6"/>
      <c r="V20" s="12">
        <v>-0.3058559776781018</v>
      </c>
      <c r="W20" s="13">
        <v>-0.32296636211891477</v>
      </c>
      <c r="X20" s="14">
        <v>-0.31418024480435675</v>
      </c>
      <c r="Y20" s="6"/>
      <c r="Z20" s="12">
        <v>-0.28488959589637947</v>
      </c>
      <c r="AA20" s="13">
        <v>-0.31582521602954122</v>
      </c>
      <c r="AB20" s="14">
        <v>-0.29991045695152813</v>
      </c>
      <c r="AC20" s="6"/>
      <c r="AD20" s="12">
        <v>-0.35346688287997491</v>
      </c>
      <c r="AE20" s="13">
        <v>-0.3819049681108318</v>
      </c>
      <c r="AF20" s="14">
        <v>-0.36726804262929957</v>
      </c>
      <c r="AG20" s="6"/>
      <c r="AH20" s="12">
        <v>-0.2587641628918303</v>
      </c>
      <c r="AI20" s="13">
        <v>-0.26090675497381943</v>
      </c>
      <c r="AJ20" s="14">
        <v>-0.25980903827471019</v>
      </c>
      <c r="AK20" s="6"/>
    </row>
    <row r="21" spans="1:37" ht="16.5" x14ac:dyDescent="0.3">
      <c r="A21" s="3">
        <v>65</v>
      </c>
      <c r="B21" s="12">
        <v>-0.16058401337471645</v>
      </c>
      <c r="C21" s="13">
        <v>-0.18761837894537206</v>
      </c>
      <c r="D21" s="14">
        <v>-0.17374005998585826</v>
      </c>
      <c r="E21" s="6"/>
      <c r="F21" s="12">
        <v>-0.20182323747925654</v>
      </c>
      <c r="G21" s="13">
        <v>-0.25906906882787523</v>
      </c>
      <c r="H21" s="14">
        <v>-0.22956293913585316</v>
      </c>
      <c r="I21" s="6"/>
      <c r="J21" s="12">
        <v>-0.14845486484458761</v>
      </c>
      <c r="K21" s="13">
        <v>-0.21177193364854202</v>
      </c>
      <c r="L21" s="14">
        <v>-0.17916315353789958</v>
      </c>
      <c r="M21" s="6"/>
      <c r="N21" s="12">
        <v>-0.1262176157653675</v>
      </c>
      <c r="O21" s="13">
        <v>-0.16637525937102554</v>
      </c>
      <c r="P21" s="14">
        <v>-0.14574826715382799</v>
      </c>
      <c r="Q21" s="6"/>
      <c r="R21" s="12">
        <v>-0.11199770547699364</v>
      </c>
      <c r="S21" s="13">
        <v>-0.15350037229977559</v>
      </c>
      <c r="T21" s="14">
        <v>-0.13218620461701416</v>
      </c>
      <c r="U21" s="6"/>
      <c r="V21" s="12">
        <v>-0.14915056721420669</v>
      </c>
      <c r="W21" s="13">
        <v>-0.17952558587335707</v>
      </c>
      <c r="X21" s="14">
        <v>-0.16393013963479114</v>
      </c>
      <c r="Y21" s="6"/>
      <c r="Z21" s="12">
        <v>-0.10278554308538844</v>
      </c>
      <c r="AA21" s="13">
        <v>-0.16229796173468999</v>
      </c>
      <c r="AB21" s="14">
        <v>-0.13169968019147368</v>
      </c>
      <c r="AC21" s="6"/>
      <c r="AD21" s="12">
        <v>-0.16663739479840983</v>
      </c>
      <c r="AE21" s="13">
        <v>-0.21583061600481526</v>
      </c>
      <c r="AF21" s="14">
        <v>-0.19052003062784928</v>
      </c>
      <c r="AG21" s="6"/>
      <c r="AH21" s="12">
        <v>-2.1837494033351626E-2</v>
      </c>
      <c r="AI21" s="13">
        <v>-7.7120117150925163E-2</v>
      </c>
      <c r="AJ21" s="14">
        <v>-4.8767068666167784E-2</v>
      </c>
      <c r="AK21" s="6"/>
    </row>
    <row r="22" spans="1:37" ht="16.5" x14ac:dyDescent="0.3">
      <c r="A22" s="3">
        <v>70</v>
      </c>
      <c r="B22" s="12">
        <v>2.5027307118656625E-2</v>
      </c>
      <c r="C22" s="13">
        <v>-1.046876480077538E-2</v>
      </c>
      <c r="D22" s="14">
        <v>7.709813626405328E-3</v>
      </c>
      <c r="E22" s="6"/>
      <c r="F22" s="12">
        <v>-3.6304814007426826E-3</v>
      </c>
      <c r="G22" s="13">
        <v>-7.9751647450351681E-2</v>
      </c>
      <c r="H22" s="14">
        <v>-4.0702942595531359E-2</v>
      </c>
      <c r="I22" s="6"/>
      <c r="J22" s="12">
        <v>7.4350889929898981E-2</v>
      </c>
      <c r="K22" s="13">
        <v>-6.4627267002444113E-3</v>
      </c>
      <c r="L22" s="14">
        <v>3.4873769526037102E-2</v>
      </c>
      <c r="M22" s="6"/>
      <c r="N22" s="12">
        <v>9.2839228680570429E-2</v>
      </c>
      <c r="O22" s="13">
        <v>2.5988333390229997E-2</v>
      </c>
      <c r="P22" s="14">
        <v>6.0162515402529336E-2</v>
      </c>
      <c r="Q22" s="6"/>
      <c r="R22" s="12">
        <v>0.11350757351291885</v>
      </c>
      <c r="S22" s="13">
        <v>4.7202694544060057E-2</v>
      </c>
      <c r="T22" s="14">
        <v>8.1075417880201381E-2</v>
      </c>
      <c r="U22" s="6"/>
      <c r="V22" s="12">
        <v>4.611836045191247E-2</v>
      </c>
      <c r="W22" s="13">
        <v>7.202075246663755E-3</v>
      </c>
      <c r="X22" s="14">
        <v>2.7124663578059205E-2</v>
      </c>
      <c r="Y22" s="6"/>
      <c r="Z22" s="12">
        <v>0.11444277567922119</v>
      </c>
      <c r="AA22" s="13">
        <v>3.6367500165746816E-2</v>
      </c>
      <c r="AB22" s="14">
        <v>7.6242273246387229E-2</v>
      </c>
      <c r="AC22" s="6"/>
      <c r="AD22" s="12">
        <v>5.6272748659626164E-2</v>
      </c>
      <c r="AE22" s="13">
        <v>-7.6532632982141326E-3</v>
      </c>
      <c r="AF22" s="14">
        <v>2.5064263391761831E-2</v>
      </c>
      <c r="AG22" s="6"/>
      <c r="AH22" s="12">
        <v>0.24993365043072727</v>
      </c>
      <c r="AI22" s="13">
        <v>0.13927195890965924</v>
      </c>
      <c r="AJ22" s="14">
        <v>0.19536398968882057</v>
      </c>
      <c r="AK22" s="6"/>
    </row>
    <row r="23" spans="1:37" ht="16.5" x14ac:dyDescent="0.3">
      <c r="A23" s="3">
        <v>75</v>
      </c>
      <c r="B23" s="12">
        <v>0.26393791547571011</v>
      </c>
      <c r="C23" s="13">
        <v>0.22405908607537503</v>
      </c>
      <c r="D23" s="14">
        <v>0.24438970566438267</v>
      </c>
      <c r="E23" s="6"/>
      <c r="F23" s="12">
        <v>0.26264157768898094</v>
      </c>
      <c r="G23" s="13">
        <v>0.17544223413848195</v>
      </c>
      <c r="H23" s="14">
        <v>0.21969545818577857</v>
      </c>
      <c r="I23" s="6"/>
      <c r="J23" s="12">
        <v>0.35688919667802921</v>
      </c>
      <c r="K23" s="13">
        <v>0.26683377074043363</v>
      </c>
      <c r="L23" s="14">
        <v>0.3123474009290419</v>
      </c>
      <c r="M23" s="6"/>
      <c r="N23" s="12">
        <v>0.36516868997048274</v>
      </c>
      <c r="O23" s="13">
        <v>0.27789225951999852</v>
      </c>
      <c r="P23" s="14">
        <v>0.32200302729512403</v>
      </c>
      <c r="Q23" s="6"/>
      <c r="R23" s="12">
        <v>0.38394770191107502</v>
      </c>
      <c r="S23" s="13">
        <v>0.29831344083201977</v>
      </c>
      <c r="T23" s="14">
        <v>0.34157292464829409</v>
      </c>
      <c r="U23" s="6"/>
      <c r="V23" s="12">
        <v>0.28530850886387621</v>
      </c>
      <c r="W23" s="13">
        <v>0.2413079511272811</v>
      </c>
      <c r="X23" s="14">
        <v>0.2637202541418644</v>
      </c>
      <c r="Y23" s="6"/>
      <c r="Z23" s="12">
        <v>0.37244550096136225</v>
      </c>
      <c r="AA23" s="13">
        <v>0.27578879760187452</v>
      </c>
      <c r="AB23" s="14">
        <v>0.3245646981205535</v>
      </c>
      <c r="AC23" s="6"/>
      <c r="AD23" s="12">
        <v>0.32402840228687824</v>
      </c>
      <c r="AE23" s="13">
        <v>0.25287638249270644</v>
      </c>
      <c r="AF23" s="14">
        <v>0.28896487742047061</v>
      </c>
      <c r="AG23" s="6"/>
      <c r="AH23" s="12">
        <v>0.56363936723252317</v>
      </c>
      <c r="AI23" s="13">
        <v>0.39743509586210701</v>
      </c>
      <c r="AJ23" s="14">
        <v>0.4794879449718541</v>
      </c>
      <c r="AK23" s="6"/>
    </row>
    <row r="24" spans="1:37" ht="16.5" x14ac:dyDescent="0.3">
      <c r="A24" s="3">
        <v>80</v>
      </c>
      <c r="B24" s="12">
        <v>0.57732480411031639</v>
      </c>
      <c r="C24" s="13">
        <v>0.53050000260347951</v>
      </c>
      <c r="D24" s="14">
        <v>0.5542075593189103</v>
      </c>
      <c r="E24" s="6"/>
      <c r="F24" s="12">
        <v>0.63094192216713241</v>
      </c>
      <c r="G24" s="13">
        <v>0.52941084062316079</v>
      </c>
      <c r="H24" s="14">
        <v>0.58006843196258251</v>
      </c>
      <c r="I24" s="6"/>
      <c r="J24" s="12">
        <v>0.72453107950166995</v>
      </c>
      <c r="K24" s="13">
        <v>0.63032567098022951</v>
      </c>
      <c r="L24" s="14">
        <v>0.67726953010875401</v>
      </c>
      <c r="M24" s="6"/>
      <c r="N24" s="12">
        <v>0.71611699723844735</v>
      </c>
      <c r="O24" s="13">
        <v>0.60865330973735543</v>
      </c>
      <c r="P24" s="14">
        <v>0.66202299315788493</v>
      </c>
      <c r="Q24" s="6"/>
      <c r="R24" s="12">
        <v>0.71024327752276806</v>
      </c>
      <c r="S24" s="13">
        <v>0.61317544977380356</v>
      </c>
      <c r="T24" s="14">
        <v>0.6615291707175992</v>
      </c>
      <c r="U24" s="6"/>
      <c r="V24" s="12">
        <v>0.57891018939849992</v>
      </c>
      <c r="W24" s="13">
        <v>0.52813709495069316</v>
      </c>
      <c r="X24" s="14">
        <v>0.5538186517944591</v>
      </c>
      <c r="Y24" s="6"/>
      <c r="Z24" s="12">
        <v>0.68106840439639504</v>
      </c>
      <c r="AA24" s="13">
        <v>0.568574822084425</v>
      </c>
      <c r="AB24" s="14">
        <v>0.62444124829308445</v>
      </c>
      <c r="AC24" s="6"/>
      <c r="AD24" s="12">
        <v>0.63806965181021802</v>
      </c>
      <c r="AE24" s="13">
        <v>0.57744259634528783</v>
      </c>
      <c r="AF24" s="14">
        <v>0.60799710332328083</v>
      </c>
      <c r="AG24" s="6"/>
      <c r="AH24" s="12">
        <v>0.93261342842495298</v>
      </c>
      <c r="AI24" s="13">
        <v>0.71179936168165503</v>
      </c>
      <c r="AJ24" s="14">
        <v>0.81670132682028751</v>
      </c>
      <c r="AK24" s="6"/>
    </row>
    <row r="25" spans="1:37" ht="16.5" x14ac:dyDescent="0.3">
      <c r="A25" s="3">
        <v>85</v>
      </c>
      <c r="B25" s="12">
        <v>1.0013626443891026</v>
      </c>
      <c r="C25" s="13">
        <v>0.94458953171090765</v>
      </c>
      <c r="D25" s="14">
        <v>0.97306427262294348</v>
      </c>
      <c r="E25" s="6"/>
      <c r="F25" s="12">
        <v>1.1510053247399854</v>
      </c>
      <c r="G25" s="13">
        <v>1.0331091244568076</v>
      </c>
      <c r="H25" s="14">
        <v>1.0907265436318963</v>
      </c>
      <c r="I25" s="6"/>
      <c r="J25" s="12">
        <v>1.2272198084146826</v>
      </c>
      <c r="K25" s="13">
        <v>1.1331829930730626</v>
      </c>
      <c r="L25" s="14">
        <v>1.17951998038618</v>
      </c>
      <c r="M25" s="6"/>
      <c r="N25" s="12">
        <v>1.1877303063916866</v>
      </c>
      <c r="O25" s="13">
        <v>1.0566921142266263</v>
      </c>
      <c r="P25" s="14">
        <v>1.1203444618292409</v>
      </c>
      <c r="Q25" s="6"/>
      <c r="R25" s="12">
        <v>1.1175905321542541</v>
      </c>
      <c r="S25" s="13">
        <v>1.0181822931175846</v>
      </c>
      <c r="T25" s="14">
        <v>1.0671518205022332</v>
      </c>
      <c r="U25" s="6"/>
      <c r="V25" s="12">
        <v>0.95691802478674437</v>
      </c>
      <c r="W25" s="13">
        <v>0.90338845527136724</v>
      </c>
      <c r="X25" s="14">
        <v>0.93028278064534198</v>
      </c>
      <c r="Y25" s="6"/>
      <c r="Z25" s="12">
        <v>1.0654391507996388</v>
      </c>
      <c r="AA25" s="13">
        <v>0.93591958653080509</v>
      </c>
      <c r="AB25" s="14">
        <v>0.99906845424021851</v>
      </c>
      <c r="AC25" s="6"/>
      <c r="AD25" s="12">
        <v>1.0115967066036922</v>
      </c>
      <c r="AE25" s="13">
        <v>0.97985813731305149</v>
      </c>
      <c r="AF25" s="14">
        <v>0.99592319278928132</v>
      </c>
      <c r="AG25" s="6"/>
      <c r="AH25" s="12">
        <v>1.3873020233961928</v>
      </c>
      <c r="AI25" s="13">
        <v>1.1223871138412316</v>
      </c>
      <c r="AJ25" s="14">
        <v>1.2432902201858909</v>
      </c>
      <c r="AK25" s="6"/>
    </row>
    <row r="26" spans="1:37" ht="16.5" x14ac:dyDescent="0.3">
      <c r="A26" s="3">
        <v>90</v>
      </c>
      <c r="B26" s="12">
        <v>1.5995786661190043</v>
      </c>
      <c r="C26" s="13">
        <v>1.5089201704184647</v>
      </c>
      <c r="D26" s="14">
        <v>1.5534770161413933</v>
      </c>
      <c r="E26" s="6"/>
      <c r="F26" s="12">
        <v>1.9199083814504203</v>
      </c>
      <c r="G26" s="13">
        <v>1.7550342134891801</v>
      </c>
      <c r="H26" s="14">
        <v>1.8330382583613032</v>
      </c>
      <c r="I26" s="6"/>
      <c r="J26" s="12">
        <v>1.9444642756509376</v>
      </c>
      <c r="K26" s="13">
        <v>1.8372538887871619</v>
      </c>
      <c r="L26" s="14">
        <v>1.8894232371734176</v>
      </c>
      <c r="M26" s="6"/>
      <c r="N26" s="12">
        <v>1.8503663759686619</v>
      </c>
      <c r="O26" s="13">
        <v>1.6713786473155037</v>
      </c>
      <c r="P26" s="14">
        <v>1.7555291627068352</v>
      </c>
      <c r="Q26" s="6"/>
      <c r="R26" s="12">
        <v>1.6611312255959834</v>
      </c>
      <c r="S26" s="13">
        <v>1.555960699402684</v>
      </c>
      <c r="T26" s="14">
        <v>1.6072784104101479</v>
      </c>
      <c r="U26" s="6"/>
      <c r="V26" s="12">
        <v>1.4660516370425709</v>
      </c>
      <c r="W26" s="13">
        <v>1.3934292134435451</v>
      </c>
      <c r="X26" s="14">
        <v>1.4294508836427307</v>
      </c>
      <c r="Y26" s="6"/>
      <c r="Z26" s="12">
        <v>1.5728608460924371</v>
      </c>
      <c r="AA26" s="13">
        <v>1.4118135353768861</v>
      </c>
      <c r="AB26" s="14">
        <v>1.4884552982618866</v>
      </c>
      <c r="AC26" s="6"/>
      <c r="AD26" s="12">
        <v>1.4973998480891659</v>
      </c>
      <c r="AE26" s="13">
        <v>1.5119308955859414</v>
      </c>
      <c r="AF26" s="14">
        <v>1.5044403797269608</v>
      </c>
      <c r="AG26" s="6"/>
      <c r="AH26" s="12">
        <v>1.9829172400953288</v>
      </c>
      <c r="AI26" s="13">
        <v>1.6587362883295642</v>
      </c>
      <c r="AJ26" s="14">
        <v>1.8001651283631646</v>
      </c>
      <c r="AK26" s="6"/>
    </row>
    <row r="27" spans="1:37" ht="16.5" x14ac:dyDescent="0.3">
      <c r="A27" s="3">
        <v>95</v>
      </c>
      <c r="B27" s="12">
        <v>2.4479882975042861</v>
      </c>
      <c r="C27" s="13">
        <v>2.2825986925032642</v>
      </c>
      <c r="D27" s="14">
        <v>2.3606082334445309</v>
      </c>
      <c r="E27" s="6"/>
      <c r="F27" s="12">
        <v>3.0235160360355957</v>
      </c>
      <c r="G27" s="13">
        <v>2.7664101061737294</v>
      </c>
      <c r="H27" s="14">
        <v>2.8817939625130236</v>
      </c>
      <c r="I27" s="6"/>
      <c r="J27" s="12">
        <v>2.9528697751834314</v>
      </c>
      <c r="K27" s="13">
        <v>2.8057042054436336</v>
      </c>
      <c r="L27" s="14">
        <v>2.8757110787644184</v>
      </c>
      <c r="M27" s="6"/>
      <c r="N27" s="12">
        <v>2.7783838252094868</v>
      </c>
      <c r="O27" s="13">
        <v>2.5127936410983334</v>
      </c>
      <c r="P27" s="14">
        <v>2.6315083108808968</v>
      </c>
      <c r="Q27" s="6"/>
      <c r="R27" s="12">
        <v>2.4025890939540435</v>
      </c>
      <c r="S27" s="13">
        <v>2.2784690613242318</v>
      </c>
      <c r="T27" s="14">
        <v>2.3382664193536713</v>
      </c>
      <c r="U27" s="6"/>
      <c r="V27" s="12">
        <v>2.1705941555954427</v>
      </c>
      <c r="W27" s="13">
        <v>2.0518339123277936</v>
      </c>
      <c r="X27" s="14">
        <v>2.1092417997894026</v>
      </c>
      <c r="Y27" s="6"/>
      <c r="Z27" s="12">
        <v>2.2636881594986953</v>
      </c>
      <c r="AA27" s="13">
        <v>2.0449315382198519</v>
      </c>
      <c r="AB27" s="14">
        <v>2.1453899602604221</v>
      </c>
      <c r="AC27" s="6"/>
      <c r="AD27" s="12">
        <v>2.1515211271778822</v>
      </c>
      <c r="AE27" s="13">
        <v>2.2227050179566477</v>
      </c>
      <c r="AF27" s="14">
        <v>2.1850128931335115</v>
      </c>
      <c r="AG27" s="6"/>
      <c r="AH27" s="12">
        <v>2.7780037991877462</v>
      </c>
      <c r="AI27" s="13">
        <v>2.3739396457502853</v>
      </c>
      <c r="AJ27" s="14">
        <v>2.5413792658847507</v>
      </c>
      <c r="AK27" s="6"/>
    </row>
    <row r="28" spans="1:37" ht="16.5" x14ac:dyDescent="0.3">
      <c r="A28" s="3">
        <v>100</v>
      </c>
      <c r="B28" s="12">
        <v>3.6195103885149451</v>
      </c>
      <c r="C28" s="13">
        <v>3.3282687845598686</v>
      </c>
      <c r="D28" s="14">
        <v>3.456484338639886</v>
      </c>
      <c r="E28" s="6"/>
      <c r="F28" s="12">
        <v>4.4228372398157294</v>
      </c>
      <c r="G28" s="13">
        <v>4.0684000395331683</v>
      </c>
      <c r="H28" s="14">
        <v>4.2190286743239609</v>
      </c>
      <c r="I28" s="6"/>
      <c r="J28" s="12">
        <v>4.2676246503506912</v>
      </c>
      <c r="K28" s="13">
        <v>4.0533982418447554</v>
      </c>
      <c r="L28" s="14">
        <v>4.1517103879787287</v>
      </c>
      <c r="M28" s="6"/>
      <c r="N28" s="12">
        <v>4.0180571041339634</v>
      </c>
      <c r="O28" s="13">
        <v>3.6298603411790711</v>
      </c>
      <c r="P28" s="14">
        <v>3.7917600669383469</v>
      </c>
      <c r="Q28" s="6"/>
      <c r="R28" s="12">
        <v>3.4241427806338751</v>
      </c>
      <c r="S28" s="13">
        <v>3.2503739570229526</v>
      </c>
      <c r="T28" s="14">
        <v>3.3318686402614652</v>
      </c>
      <c r="U28" s="6"/>
      <c r="V28" s="12">
        <v>3.1605254622611385</v>
      </c>
      <c r="W28" s="13">
        <v>2.9498761884268374</v>
      </c>
      <c r="X28" s="14">
        <v>3.0467756197013873</v>
      </c>
      <c r="Y28" s="6"/>
      <c r="Z28" s="12">
        <v>3.224813560044228</v>
      </c>
      <c r="AA28" s="13">
        <v>2.9065512735809693</v>
      </c>
      <c r="AB28" s="14">
        <v>3.0446542971633361</v>
      </c>
      <c r="AC28" s="6"/>
      <c r="AD28" s="12">
        <v>3.0633752552417657</v>
      </c>
      <c r="AE28" s="13">
        <v>3.1790244114593182</v>
      </c>
      <c r="AF28" s="14">
        <v>3.116474355270324</v>
      </c>
      <c r="AG28" s="6"/>
      <c r="AH28" s="12">
        <v>3.8418888152234878</v>
      </c>
      <c r="AI28" s="13">
        <v>3.329938764586621</v>
      </c>
      <c r="AJ28" s="14">
        <v>3.528948032570935</v>
      </c>
      <c r="AK28" s="6"/>
    </row>
    <row r="29" spans="1:37" ht="16.5" x14ac:dyDescent="0.3">
      <c r="A29" s="3">
        <v>105</v>
      </c>
      <c r="B29" s="12">
        <v>5.0022280726060071</v>
      </c>
      <c r="C29" s="13">
        <v>4.625335307588502</v>
      </c>
      <c r="D29" s="14">
        <v>4.7834941730827261</v>
      </c>
      <c r="E29" s="6"/>
      <c r="F29" s="12">
        <v>5.8392025489560355</v>
      </c>
      <c r="G29" s="13">
        <v>5.4932138222799907</v>
      </c>
      <c r="H29" s="14">
        <v>5.6409357989253106</v>
      </c>
      <c r="I29" s="6"/>
      <c r="J29" s="12">
        <v>5.6860533811069152</v>
      </c>
      <c r="K29" s="13">
        <v>5.4593767741634176</v>
      </c>
      <c r="L29" s="14">
        <v>5.5627037680519829</v>
      </c>
      <c r="M29" s="6"/>
      <c r="N29" s="12">
        <v>5.4182862080623648</v>
      </c>
      <c r="O29" s="13">
        <v>4.9719871065152965</v>
      </c>
      <c r="P29" s="14">
        <v>5.1520484155042867</v>
      </c>
      <c r="Q29" s="6"/>
      <c r="R29" s="12">
        <v>4.6756493021633334</v>
      </c>
      <c r="S29" s="13">
        <v>4.4650856991940309</v>
      </c>
      <c r="T29" s="14">
        <v>4.5619035495507454</v>
      </c>
      <c r="U29" s="6"/>
      <c r="V29" s="12">
        <v>4.4016358854285986</v>
      </c>
      <c r="W29" s="13">
        <v>4.0946817863102076</v>
      </c>
      <c r="X29" s="14">
        <v>4.2286173173606212</v>
      </c>
      <c r="Y29" s="6"/>
      <c r="Z29" s="12">
        <v>4.4209170167907139</v>
      </c>
      <c r="AA29" s="13">
        <v>4.0037588569220599</v>
      </c>
      <c r="AB29" s="14">
        <v>4.1748923134161737</v>
      </c>
      <c r="AC29" s="6"/>
      <c r="AD29" s="12">
        <v>4.2067595130805335</v>
      </c>
      <c r="AE29" s="13">
        <v>4.3792280127611418</v>
      </c>
      <c r="AF29" s="14">
        <v>4.2835184032044804</v>
      </c>
      <c r="AG29" s="6"/>
      <c r="AH29" s="12">
        <v>5.1044122809392638</v>
      </c>
      <c r="AI29" s="13">
        <v>4.5147864558363109</v>
      </c>
      <c r="AJ29" s="14">
        <v>4.7338102922351064</v>
      </c>
      <c r="AK29" s="6"/>
    </row>
    <row r="30" spans="1:37" ht="16.5" x14ac:dyDescent="0.3">
      <c r="A30" s="3">
        <v>110</v>
      </c>
      <c r="B30" s="12">
        <v>6.4083104660287038</v>
      </c>
      <c r="C30" s="13">
        <v>6.0294635878198859</v>
      </c>
      <c r="D30" s="14">
        <v>6.1882635113063182</v>
      </c>
      <c r="E30" s="6"/>
      <c r="F30" s="12">
        <v>7.1624878864426957</v>
      </c>
      <c r="G30" s="13">
        <v>6.8602348858808631</v>
      </c>
      <c r="H30" s="14">
        <v>6.992452295212896</v>
      </c>
      <c r="I30" s="6"/>
      <c r="J30" s="12">
        <v>7.0539985211772587</v>
      </c>
      <c r="K30" s="13">
        <v>6.8465315327821061</v>
      </c>
      <c r="L30" s="14">
        <v>6.9420813703407536</v>
      </c>
      <c r="M30" s="6"/>
      <c r="N30" s="12">
        <v>6.8103890080331801</v>
      </c>
      <c r="O30" s="13">
        <v>6.3777236955329677</v>
      </c>
      <c r="P30" s="14">
        <v>6.553642813550776</v>
      </c>
      <c r="Q30" s="6"/>
      <c r="R30" s="12">
        <v>6.0630519318779301</v>
      </c>
      <c r="S30" s="13">
        <v>5.8355283541472565</v>
      </c>
      <c r="T30" s="14">
        <v>5.9391939532354971</v>
      </c>
      <c r="U30" s="6"/>
      <c r="V30" s="12">
        <v>5.7935714767789017</v>
      </c>
      <c r="W30" s="13">
        <v>5.4321150179459448</v>
      </c>
      <c r="X30" s="14">
        <v>5.585112332790378</v>
      </c>
      <c r="Y30" s="6"/>
      <c r="Z30" s="12">
        <v>5.7860791619664145</v>
      </c>
      <c r="AA30" s="13">
        <v>5.3051445992704158</v>
      </c>
      <c r="AB30" s="14">
        <v>5.4953707469325046</v>
      </c>
      <c r="AC30" s="6"/>
      <c r="AD30" s="12">
        <v>5.5416028672080424</v>
      </c>
      <c r="AE30" s="13">
        <v>5.7428898038061096</v>
      </c>
      <c r="AF30" s="14">
        <v>5.6297689009492258</v>
      </c>
      <c r="AG30" s="6"/>
      <c r="AH30" s="12">
        <v>6.4847254484227692</v>
      </c>
      <c r="AI30" s="13">
        <v>5.8638541439062157</v>
      </c>
      <c r="AJ30" s="14">
        <v>6.0903157295331747</v>
      </c>
      <c r="AK30" s="6"/>
    </row>
    <row r="31" spans="1:37" ht="16.5" x14ac:dyDescent="0.3">
      <c r="A31" s="3">
        <v>115</v>
      </c>
      <c r="B31" s="12">
        <v>7.7401445801782973</v>
      </c>
      <c r="C31" s="13">
        <v>7.4043621838051337</v>
      </c>
      <c r="D31" s="14">
        <v>7.5485435423310427</v>
      </c>
      <c r="E31" s="6"/>
      <c r="F31" s="12">
        <v>8.4047966282760491</v>
      </c>
      <c r="G31" s="13">
        <v>8.1430490724903937</v>
      </c>
      <c r="H31" s="14">
        <v>8.2601178556771053</v>
      </c>
      <c r="I31" s="6"/>
      <c r="J31" s="12">
        <v>8.3402091722057712</v>
      </c>
      <c r="K31" s="13">
        <v>8.158572604222341</v>
      </c>
      <c r="L31" s="14">
        <v>8.2433837383424553</v>
      </c>
      <c r="M31" s="6"/>
      <c r="N31" s="12">
        <v>8.1267806246641499</v>
      </c>
      <c r="O31" s="13">
        <v>7.7352809116928398</v>
      </c>
      <c r="P31" s="14">
        <v>7.8982187039480989</v>
      </c>
      <c r="Q31" s="6"/>
      <c r="R31" s="12">
        <v>7.4495278174829691</v>
      </c>
      <c r="S31" s="13">
        <v>7.2279460670572018</v>
      </c>
      <c r="T31" s="14">
        <v>7.3292274207295751</v>
      </c>
      <c r="U31" s="6"/>
      <c r="V31" s="12">
        <v>7.1829327626350974</v>
      </c>
      <c r="W31" s="13">
        <v>6.8290676844274385</v>
      </c>
      <c r="X31" s="14">
        <v>6.9794886274599186</v>
      </c>
      <c r="Y31" s="6"/>
      <c r="Z31" s="12">
        <v>7.1808331182889971</v>
      </c>
      <c r="AA31" s="13">
        <v>6.695043478644175</v>
      </c>
      <c r="AB31" s="14">
        <v>6.8866535531630806</v>
      </c>
      <c r="AC31" s="6"/>
      <c r="AD31" s="12">
        <v>6.9372046366635285</v>
      </c>
      <c r="AE31" s="13">
        <v>7.1367443375319111</v>
      </c>
      <c r="AF31" s="14">
        <v>7.0246899697975094</v>
      </c>
      <c r="AG31" s="6"/>
      <c r="AH31" s="12">
        <v>7.8673624360107643</v>
      </c>
      <c r="AI31" s="13">
        <v>7.255768712324258</v>
      </c>
      <c r="AJ31" s="14">
        <v>7.4800549406871442</v>
      </c>
      <c r="AK31" s="6"/>
    </row>
    <row r="32" spans="1:37" ht="16.5" x14ac:dyDescent="0.3">
      <c r="A32" s="3">
        <v>120</v>
      </c>
      <c r="B32" s="12">
        <v>8.998633836476932</v>
      </c>
      <c r="C32" s="13">
        <v>8.7097965601492593</v>
      </c>
      <c r="D32" s="14">
        <v>8.8370815817631723</v>
      </c>
      <c r="E32" s="6"/>
      <c r="F32" s="12">
        <v>9.596884830444905</v>
      </c>
      <c r="G32" s="13">
        <v>9.3641364252263397</v>
      </c>
      <c r="H32" s="14">
        <v>9.4698842410943218</v>
      </c>
      <c r="I32" s="6"/>
      <c r="J32" s="12">
        <v>9.5649282354801795</v>
      </c>
      <c r="K32" s="13">
        <v>9.4048263831297554</v>
      </c>
      <c r="L32" s="14">
        <v>9.4804360554555807</v>
      </c>
      <c r="M32" s="6"/>
      <c r="N32" s="12">
        <v>9.3754640852178781</v>
      </c>
      <c r="O32" s="13">
        <v>9.0233084607936505</v>
      </c>
      <c r="P32" s="14">
        <v>9.1731458109940789</v>
      </c>
      <c r="Q32" s="6"/>
      <c r="R32" s="12">
        <v>8.7767020576572392</v>
      </c>
      <c r="S32" s="13">
        <v>8.5698166805470297</v>
      </c>
      <c r="T32" s="14">
        <v>8.6651282630148572</v>
      </c>
      <c r="U32" s="6"/>
      <c r="V32" s="12">
        <v>8.5070968475342426</v>
      </c>
      <c r="W32" s="13">
        <v>8.1895997580228492</v>
      </c>
      <c r="X32" s="14">
        <v>8.3273205213875556</v>
      </c>
      <c r="Y32" s="6"/>
      <c r="Z32" s="12">
        <v>8.5263883009818713</v>
      </c>
      <c r="AA32" s="13">
        <v>8.06891632051531</v>
      </c>
      <c r="AB32" s="14">
        <v>8.2523085228183035</v>
      </c>
      <c r="AC32" s="6"/>
      <c r="AD32" s="12">
        <v>8.2989472099897021</v>
      </c>
      <c r="AE32" s="13">
        <v>8.4832662738307949</v>
      </c>
      <c r="AF32" s="14">
        <v>8.3804432700385956</v>
      </c>
      <c r="AG32" s="6"/>
      <c r="AH32" s="12">
        <v>9.1993075204450836</v>
      </c>
      <c r="AI32" s="13">
        <v>8.6107854722502122</v>
      </c>
      <c r="AJ32" s="14">
        <v>8.8295285593073132</v>
      </c>
      <c r="AK32" s="6"/>
    </row>
    <row r="33" spans="1:37" ht="16.5" x14ac:dyDescent="0.3">
      <c r="A33" s="3">
        <v>125</v>
      </c>
      <c r="B33" s="12">
        <v>10.206211781230907</v>
      </c>
      <c r="C33" s="13">
        <v>9.9549502781605241</v>
      </c>
      <c r="D33" s="14">
        <v>10.067971584885445</v>
      </c>
      <c r="E33" s="6"/>
      <c r="F33" s="12">
        <v>10.760446676596219</v>
      </c>
      <c r="G33" s="13">
        <v>10.54671238393993</v>
      </c>
      <c r="H33" s="14">
        <v>10.644819003913035</v>
      </c>
      <c r="I33" s="6"/>
      <c r="J33" s="12">
        <v>10.750501787340323</v>
      </c>
      <c r="K33" s="13">
        <v>10.605996987167217</v>
      </c>
      <c r="L33" s="14">
        <v>10.674800204844884</v>
      </c>
      <c r="M33" s="6"/>
      <c r="N33" s="12">
        <v>10.577747129692867</v>
      </c>
      <c r="O33" s="13">
        <v>10.25567312261008</v>
      </c>
      <c r="P33" s="14">
        <v>10.395025352594091</v>
      </c>
      <c r="Q33" s="6"/>
      <c r="R33" s="12">
        <v>10.042888155273785</v>
      </c>
      <c r="S33" s="13">
        <v>9.850605691773616</v>
      </c>
      <c r="T33" s="14">
        <v>9.9398820014241487</v>
      </c>
      <c r="U33" s="6"/>
      <c r="V33" s="12">
        <v>9.7673060412811648</v>
      </c>
      <c r="W33" s="13">
        <v>9.4886405663929345</v>
      </c>
      <c r="X33" s="14">
        <v>9.6121299354117458</v>
      </c>
      <c r="Y33" s="6"/>
      <c r="Z33" s="12">
        <v>9.8098698363978496</v>
      </c>
      <c r="AA33" s="13">
        <v>9.3870629648137029</v>
      </c>
      <c r="AB33" s="14">
        <v>9.5599396032487789</v>
      </c>
      <c r="AC33" s="6"/>
      <c r="AD33" s="12">
        <v>9.6005425251538803</v>
      </c>
      <c r="AE33" s="13">
        <v>9.7687211838998778</v>
      </c>
      <c r="AF33" s="14">
        <v>9.6755662009968226</v>
      </c>
      <c r="AG33" s="6"/>
      <c r="AH33" s="12">
        <v>10.474913451594412</v>
      </c>
      <c r="AI33" s="13">
        <v>9.9083660253800794</v>
      </c>
      <c r="AJ33" s="14">
        <v>10.121646817374204</v>
      </c>
      <c r="AK33" s="6"/>
    </row>
    <row r="34" spans="1:37" ht="16.5" x14ac:dyDescent="0.3">
      <c r="A34" s="3">
        <v>130</v>
      </c>
      <c r="B34" s="15">
        <v>11.38193011335925</v>
      </c>
      <c r="C34" s="16">
        <v>11.157705461462221</v>
      </c>
      <c r="D34" s="17">
        <v>11.26004932912519</v>
      </c>
      <c r="E34" s="6"/>
      <c r="F34" s="15">
        <v>11.908308165509904</v>
      </c>
      <c r="G34" s="16">
        <v>11.706544809284564</v>
      </c>
      <c r="H34" s="17">
        <v>11.799751271322087</v>
      </c>
      <c r="I34" s="6"/>
      <c r="J34" s="15">
        <v>11.9125488897563</v>
      </c>
      <c r="K34" s="16">
        <v>11.778676791612058</v>
      </c>
      <c r="L34" s="17">
        <v>11.842771267842494</v>
      </c>
      <c r="M34" s="6"/>
      <c r="N34" s="15">
        <v>11.750838102629126</v>
      </c>
      <c r="O34" s="16">
        <v>11.449927176533031</v>
      </c>
      <c r="P34" s="17">
        <v>11.581654892795088</v>
      </c>
      <c r="Q34" s="6"/>
      <c r="R34" s="15">
        <v>11.262597504753886</v>
      </c>
      <c r="S34" s="16">
        <v>11.082091915068762</v>
      </c>
      <c r="T34" s="17">
        <v>11.166425439578708</v>
      </c>
      <c r="U34" s="6"/>
      <c r="V34" s="15">
        <v>10.980627934452526</v>
      </c>
      <c r="W34" s="16">
        <v>10.734085180138562</v>
      </c>
      <c r="X34" s="17">
        <v>10.845268084035592</v>
      </c>
      <c r="Y34" s="6"/>
      <c r="Z34" s="15">
        <v>11.042924868966349</v>
      </c>
      <c r="AA34" s="16">
        <v>10.650155316042701</v>
      </c>
      <c r="AB34" s="17">
        <v>10.813504518532781</v>
      </c>
      <c r="AC34" s="6"/>
      <c r="AD34" s="15">
        <v>10.848763230900655</v>
      </c>
      <c r="AE34" s="16">
        <v>11.003927674646526</v>
      </c>
      <c r="AF34" s="17">
        <v>10.918476756837725</v>
      </c>
      <c r="AG34" s="6"/>
      <c r="AH34" s="15">
        <v>11.704957825128714</v>
      </c>
      <c r="AI34" s="16">
        <v>11.15531482347126</v>
      </c>
      <c r="AJ34" s="17">
        <v>11.364269735429231</v>
      </c>
      <c r="AK34" s="6"/>
    </row>
    <row r="37" spans="1:37" s="1" customFormat="1" ht="16.5" x14ac:dyDescent="0.3">
      <c r="A37" s="4" t="s">
        <v>8</v>
      </c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</row>
    <row r="38" spans="1:37" s="1" customFormat="1" ht="16.5" x14ac:dyDescent="0.3">
      <c r="B38" s="3" t="s">
        <v>11</v>
      </c>
      <c r="E38" s="2" t="s">
        <v>19</v>
      </c>
    </row>
    <row r="39" spans="1:37" s="1" customFormat="1" ht="14.25" x14ac:dyDescent="0.2">
      <c r="E39" s="20" t="s">
        <v>9</v>
      </c>
      <c r="N39" s="2" t="s">
        <v>10</v>
      </c>
    </row>
    <row r="40" spans="1:37" s="1" customFormat="1" ht="14.25" x14ac:dyDescent="0.2"/>
    <row r="41" spans="1:37" s="1" customFormat="1" ht="18" x14ac:dyDescent="0.35">
      <c r="B41" s="3" t="s">
        <v>16</v>
      </c>
    </row>
    <row r="42" spans="1:37" x14ac:dyDescent="0.25">
      <c r="B42" s="2" t="s">
        <v>12</v>
      </c>
      <c r="E42" s="2" t="s">
        <v>21</v>
      </c>
    </row>
    <row r="43" spans="1:37" ht="5.25" customHeight="1" x14ac:dyDescent="0.25"/>
    <row r="44" spans="1:37" x14ac:dyDescent="0.25">
      <c r="B44" s="2" t="s">
        <v>13</v>
      </c>
      <c r="E44" s="2" t="s">
        <v>14</v>
      </c>
    </row>
    <row r="45" spans="1:37" x14ac:dyDescent="0.25">
      <c r="E45" s="2" t="s">
        <v>15</v>
      </c>
    </row>
    <row r="46" spans="1:37" x14ac:dyDescent="0.25">
      <c r="E46" s="20" t="s">
        <v>17</v>
      </c>
      <c r="F46" s="18"/>
    </row>
    <row r="48" spans="1:37" ht="16.5" x14ac:dyDescent="0.3">
      <c r="B48" s="3" t="s">
        <v>18</v>
      </c>
    </row>
    <row r="49" spans="5:5" ht="15.75" x14ac:dyDescent="0.3">
      <c r="E49" s="2" t="s">
        <v>23</v>
      </c>
    </row>
    <row r="50" spans="5:5" x14ac:dyDescent="0.25">
      <c r="E50" s="2" t="s">
        <v>22</v>
      </c>
    </row>
  </sheetData>
  <mergeCells count="9">
    <mergeCell ref="Z2:AB2"/>
    <mergeCell ref="AD2:AF2"/>
    <mergeCell ref="AH2:AJ2"/>
    <mergeCell ref="R2:T2"/>
    <mergeCell ref="B2:D2"/>
    <mergeCell ref="V2:X2"/>
    <mergeCell ref="F2:H2"/>
    <mergeCell ref="J2:L2"/>
    <mergeCell ref="N2:P2"/>
  </mergeCells>
  <hyperlinks>
    <hyperlink ref="E39" r:id="rId1"/>
    <hyperlink ref="E46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Q90"/>
  <sheetViews>
    <sheetView workbookViewId="0">
      <selection activeCell="K24" sqref="K24"/>
    </sheetView>
  </sheetViews>
  <sheetFormatPr defaultRowHeight="12.75" x14ac:dyDescent="0.2"/>
  <cols>
    <col min="1" max="1" width="9.42578125" style="2" bestFit="1" customWidth="1"/>
    <col min="2" max="2" width="15.140625" style="2" bestFit="1" customWidth="1"/>
    <col min="3" max="3" width="3.5703125" style="2" customWidth="1"/>
    <col min="4" max="5" width="9.28515625" style="2" bestFit="1" customWidth="1"/>
    <col min="6" max="6" width="3.5703125" style="2" customWidth="1"/>
    <col min="7" max="7" width="9.28515625" style="2" bestFit="1" customWidth="1"/>
    <col min="8" max="8" width="9.5703125" style="2" bestFit="1" customWidth="1"/>
    <col min="9" max="9" width="3.5703125" style="2" customWidth="1"/>
    <col min="10" max="10" width="9.28515625" style="2" bestFit="1" customWidth="1"/>
    <col min="11" max="11" width="9.5703125" style="2" bestFit="1" customWidth="1"/>
    <col min="12" max="12" width="3.5703125" style="2" customWidth="1"/>
    <col min="13" max="13" width="9.28515625" style="2" bestFit="1" customWidth="1"/>
    <col min="14" max="14" width="9.5703125" style="2" bestFit="1" customWidth="1"/>
    <col min="15" max="15" width="3.5703125" style="2" customWidth="1"/>
    <col min="16" max="17" width="9.28515625" style="2" bestFit="1" customWidth="1"/>
    <col min="18" max="16384" width="9.140625" style="2"/>
  </cols>
  <sheetData>
    <row r="1" spans="1:17" s="25" customFormat="1" ht="16.5" x14ac:dyDescent="0.3">
      <c r="A1" s="31" t="s">
        <v>34</v>
      </c>
      <c r="B1" s="33"/>
      <c r="D1" s="31" t="s">
        <v>32</v>
      </c>
      <c r="E1" s="33"/>
      <c r="F1" s="5"/>
      <c r="G1" s="31" t="s">
        <v>33</v>
      </c>
      <c r="H1" s="33"/>
      <c r="I1" s="5"/>
      <c r="J1" s="31" t="s">
        <v>30</v>
      </c>
      <c r="K1" s="32"/>
      <c r="L1" s="32"/>
      <c r="M1" s="32"/>
      <c r="N1" s="32"/>
      <c r="O1" s="32"/>
      <c r="P1" s="32"/>
      <c r="Q1" s="33"/>
    </row>
    <row r="2" spans="1:17" s="28" customFormat="1" ht="16.5" x14ac:dyDescent="0.3">
      <c r="A2" s="26" t="s">
        <v>31</v>
      </c>
      <c r="B2" s="27" t="s">
        <v>29</v>
      </c>
      <c r="D2" s="26" t="s">
        <v>31</v>
      </c>
      <c r="E2" s="27" t="s">
        <v>29</v>
      </c>
      <c r="G2" s="26" t="s">
        <v>31</v>
      </c>
      <c r="H2" s="27" t="s">
        <v>29</v>
      </c>
      <c r="J2" s="29" t="s">
        <v>31</v>
      </c>
      <c r="K2" s="30" t="s">
        <v>29</v>
      </c>
      <c r="M2" s="29" t="s">
        <v>31</v>
      </c>
      <c r="N2" s="30" t="s">
        <v>29</v>
      </c>
      <c r="P2" s="29" t="s">
        <v>31</v>
      </c>
      <c r="Q2" s="30" t="s">
        <v>29</v>
      </c>
    </row>
    <row r="3" spans="1:17" ht="16.5" x14ac:dyDescent="0.3">
      <c r="A3" s="24">
        <v>10</v>
      </c>
      <c r="B3" s="14">
        <v>-100000</v>
      </c>
      <c r="D3" s="24">
        <v>15</v>
      </c>
      <c r="E3" s="14">
        <f>VLOOKUP(D3,$A$3:$B$90,2,FALSE)</f>
        <v>-1.7521</v>
      </c>
      <c r="G3" s="24">
        <v>14.5</v>
      </c>
      <c r="H3" s="14">
        <f>VLOOKUP(G3,$A$3:$B$90,2,FALSE)</f>
        <v>-1.8964449999999999</v>
      </c>
      <c r="J3" s="24">
        <v>15</v>
      </c>
      <c r="K3" s="14">
        <f>VLOOKUP(J3,$A$3:$B$90,2,FALSE)</f>
        <v>-1.7521</v>
      </c>
      <c r="M3" s="24">
        <v>14.5</v>
      </c>
      <c r="N3" s="14">
        <f>VLOOKUP(M3,$A$3:$B$90,2,FALSE)</f>
        <v>-1.8964449999999999</v>
      </c>
      <c r="P3" s="24">
        <v>17.5</v>
      </c>
      <c r="Q3" s="14">
        <f>VLOOKUP(P3,$A$3:$B$90,2,FALSE)</f>
        <v>-1.1476999999999999</v>
      </c>
    </row>
    <row r="4" spans="1:17" ht="16.5" x14ac:dyDescent="0.3">
      <c r="A4" s="24">
        <v>10.5</v>
      </c>
      <c r="B4" s="14">
        <v>-50001.585455</v>
      </c>
      <c r="D4" s="24">
        <v>16</v>
      </c>
      <c r="E4" s="14">
        <f t="shared" ref="E4:E37" si="0">VLOOKUP(D4,$A$3:$B$90,2,FALSE)</f>
        <v>-1.4928600000000001</v>
      </c>
      <c r="G4" s="24">
        <v>15.5</v>
      </c>
      <c r="H4" s="14">
        <f t="shared" ref="H4:H38" si="1">VLOOKUP(G4,$A$3:$B$90,2,FALSE)</f>
        <v>-1.6224799999999999</v>
      </c>
      <c r="J4" s="24">
        <v>20</v>
      </c>
      <c r="K4" s="14">
        <f t="shared" ref="K4:K10" si="2">VLOOKUP(J4,$A$3:$B$90,2,FALSE)</f>
        <v>-0.69130000000000003</v>
      </c>
      <c r="M4" s="24">
        <v>19.5</v>
      </c>
      <c r="N4" s="14">
        <f t="shared" ref="N4:N10" si="3">VLOOKUP(M4,$A$3:$B$90,2,FALSE)</f>
        <v>-0.775285</v>
      </c>
      <c r="P4" s="24">
        <v>22.5</v>
      </c>
      <c r="Q4" s="14">
        <f t="shared" ref="Q4:Q9" si="4">VLOOKUP(P4,$A$3:$B$90,2,FALSE)</f>
        <v>-0.31473499999999999</v>
      </c>
    </row>
    <row r="5" spans="1:17" ht="16.5" x14ac:dyDescent="0.3">
      <c r="A5" s="24">
        <v>11</v>
      </c>
      <c r="B5" s="14">
        <v>-3.1709100000000001</v>
      </c>
      <c r="D5" s="24">
        <v>17</v>
      </c>
      <c r="E5" s="14">
        <f t="shared" si="0"/>
        <v>-1.25061</v>
      </c>
      <c r="G5" s="24">
        <v>16.5</v>
      </c>
      <c r="H5" s="14">
        <f t="shared" si="1"/>
        <v>-1.3717350000000001</v>
      </c>
      <c r="J5" s="24">
        <v>25</v>
      </c>
      <c r="K5" s="14">
        <f t="shared" si="2"/>
        <v>2.564E-2</v>
      </c>
      <c r="M5" s="24">
        <v>24.5</v>
      </c>
      <c r="N5" s="14">
        <f t="shared" si="3"/>
        <v>-4.1095E-2</v>
      </c>
      <c r="P5" s="24">
        <v>27.5</v>
      </c>
      <c r="Q5" s="14">
        <f t="shared" si="4"/>
        <v>0.35831000000000002</v>
      </c>
    </row>
    <row r="6" spans="1:17" ht="16.5" x14ac:dyDescent="0.3">
      <c r="A6" s="24">
        <v>11.5</v>
      </c>
      <c r="B6" s="14">
        <v>-2.9567300000000003</v>
      </c>
      <c r="D6" s="24">
        <v>18</v>
      </c>
      <c r="E6" s="14">
        <f t="shared" si="0"/>
        <v>-1.0447900000000001</v>
      </c>
      <c r="G6" s="24">
        <v>17.5</v>
      </c>
      <c r="H6" s="14">
        <f t="shared" si="1"/>
        <v>-1.1476999999999999</v>
      </c>
      <c r="J6" s="24">
        <v>30</v>
      </c>
      <c r="K6" s="14">
        <f t="shared" si="2"/>
        <v>0.7</v>
      </c>
      <c r="M6" s="24">
        <v>29.5</v>
      </c>
      <c r="N6" s="14">
        <f t="shared" si="3"/>
        <v>0.63050499999999998</v>
      </c>
      <c r="P6" s="24">
        <v>32.5</v>
      </c>
      <c r="Q6" s="14">
        <f t="shared" si="4"/>
        <v>1.067105</v>
      </c>
    </row>
    <row r="7" spans="1:17" ht="16.5" x14ac:dyDescent="0.3">
      <c r="A7" s="24">
        <v>12</v>
      </c>
      <c r="B7" s="14">
        <v>-2.74255</v>
      </c>
      <c r="D7" s="24">
        <v>19</v>
      </c>
      <c r="E7" s="14">
        <f t="shared" si="0"/>
        <v>-0.85926999999999998</v>
      </c>
      <c r="G7" s="24">
        <v>18.5</v>
      </c>
      <c r="H7" s="14">
        <f t="shared" si="1"/>
        <v>-0.95203000000000004</v>
      </c>
      <c r="J7" s="24">
        <v>35</v>
      </c>
      <c r="K7" s="14">
        <f t="shared" si="2"/>
        <v>1.47872</v>
      </c>
      <c r="M7" s="24">
        <v>34.5</v>
      </c>
      <c r="N7" s="14">
        <f t="shared" si="3"/>
        <v>1.392495</v>
      </c>
      <c r="P7" s="24">
        <v>37.5</v>
      </c>
      <c r="Q7" s="14">
        <f t="shared" si="4"/>
        <v>1.977455</v>
      </c>
    </row>
    <row r="8" spans="1:17" ht="16.5" x14ac:dyDescent="0.3">
      <c r="A8" s="24">
        <v>12.5</v>
      </c>
      <c r="B8" s="14">
        <v>-2.555545</v>
      </c>
      <c r="D8" s="24">
        <v>20</v>
      </c>
      <c r="E8" s="14">
        <f t="shared" si="0"/>
        <v>-0.69130000000000003</v>
      </c>
      <c r="G8" s="24">
        <v>19.5</v>
      </c>
      <c r="H8" s="14">
        <f t="shared" si="1"/>
        <v>-0.775285</v>
      </c>
      <c r="J8" s="24">
        <v>40</v>
      </c>
      <c r="K8" s="14">
        <f t="shared" si="2"/>
        <v>2.62602</v>
      </c>
      <c r="M8" s="24">
        <v>39.5</v>
      </c>
      <c r="N8" s="14">
        <f t="shared" si="3"/>
        <v>2.4829699999999999</v>
      </c>
      <c r="P8" s="24">
        <v>42.5</v>
      </c>
      <c r="Q8" s="14">
        <f t="shared" si="4"/>
        <v>3.5442850000000004</v>
      </c>
    </row>
    <row r="9" spans="1:17" ht="16.5" x14ac:dyDescent="0.3">
      <c r="A9" s="24">
        <v>13</v>
      </c>
      <c r="B9" s="14">
        <v>-2.3685399999999999</v>
      </c>
      <c r="D9" s="24">
        <v>21</v>
      </c>
      <c r="E9" s="14">
        <f t="shared" si="0"/>
        <v>-0.53325</v>
      </c>
      <c r="G9" s="24">
        <v>20.5</v>
      </c>
      <c r="H9" s="14">
        <f t="shared" si="1"/>
        <v>-0.61227500000000001</v>
      </c>
      <c r="J9" s="24">
        <v>45</v>
      </c>
      <c r="K9" s="14">
        <f t="shared" si="2"/>
        <v>4.8097000000000003</v>
      </c>
      <c r="M9" s="24">
        <v>44.5</v>
      </c>
      <c r="N9" s="14">
        <f t="shared" si="3"/>
        <v>4.5323450000000003</v>
      </c>
      <c r="P9" s="24">
        <v>47.5</v>
      </c>
      <c r="Q9" s="14">
        <f t="shared" si="4"/>
        <v>6.5994299999999999</v>
      </c>
    </row>
    <row r="10" spans="1:17" ht="16.5" x14ac:dyDescent="0.3">
      <c r="A10" s="24">
        <v>13.5</v>
      </c>
      <c r="B10" s="14">
        <v>-2.2046649999999999</v>
      </c>
      <c r="D10" s="24">
        <v>22</v>
      </c>
      <c r="E10" s="14">
        <f t="shared" si="0"/>
        <v>-0.38524000000000003</v>
      </c>
      <c r="G10" s="24">
        <v>21.5</v>
      </c>
      <c r="H10" s="14">
        <f t="shared" si="1"/>
        <v>-0.45924500000000001</v>
      </c>
      <c r="J10" s="7">
        <v>50</v>
      </c>
      <c r="K10" s="17">
        <f t="shared" si="2"/>
        <v>15</v>
      </c>
      <c r="M10" s="7">
        <v>49.5</v>
      </c>
      <c r="N10" s="17">
        <f t="shared" si="3"/>
        <v>11.824195</v>
      </c>
      <c r="P10" s="22"/>
      <c r="Q10" s="23"/>
    </row>
    <row r="11" spans="1:17" ht="16.5" x14ac:dyDescent="0.3">
      <c r="A11" s="24">
        <v>14</v>
      </c>
      <c r="B11" s="14">
        <v>-2.0407899999999999</v>
      </c>
      <c r="D11" s="24">
        <v>23</v>
      </c>
      <c r="E11" s="14">
        <f t="shared" si="0"/>
        <v>-0.24423</v>
      </c>
      <c r="G11" s="24">
        <v>22.5</v>
      </c>
      <c r="H11" s="14">
        <f t="shared" si="1"/>
        <v>-0.31473499999999999</v>
      </c>
    </row>
    <row r="12" spans="1:17" ht="16.5" x14ac:dyDescent="0.3">
      <c r="A12" s="24">
        <v>14.5</v>
      </c>
      <c r="B12" s="14">
        <v>-1.8964449999999999</v>
      </c>
      <c r="D12" s="24">
        <v>24</v>
      </c>
      <c r="E12" s="14">
        <f t="shared" si="0"/>
        <v>-0.10783</v>
      </c>
      <c r="G12" s="24">
        <v>23.5</v>
      </c>
      <c r="H12" s="14">
        <f t="shared" si="1"/>
        <v>-0.17602999999999999</v>
      </c>
      <c r="J12" s="3"/>
    </row>
    <row r="13" spans="1:17" ht="16.5" x14ac:dyDescent="0.3">
      <c r="A13" s="24">
        <v>15</v>
      </c>
      <c r="B13" s="14">
        <v>-1.7521</v>
      </c>
      <c r="D13" s="24">
        <v>25</v>
      </c>
      <c r="E13" s="14">
        <f t="shared" si="0"/>
        <v>2.564E-2</v>
      </c>
      <c r="G13" s="24">
        <v>24.5</v>
      </c>
      <c r="H13" s="14">
        <f t="shared" si="1"/>
        <v>-4.1095E-2</v>
      </c>
    </row>
    <row r="14" spans="1:17" ht="16.5" x14ac:dyDescent="0.3">
      <c r="A14" s="24">
        <v>15.5</v>
      </c>
      <c r="B14" s="14">
        <v>-1.6224799999999999</v>
      </c>
      <c r="D14" s="24">
        <v>26</v>
      </c>
      <c r="E14" s="14">
        <f t="shared" si="0"/>
        <v>0.15853</v>
      </c>
      <c r="G14" s="24">
        <v>25.5</v>
      </c>
      <c r="H14" s="14">
        <f t="shared" si="1"/>
        <v>9.2085E-2</v>
      </c>
    </row>
    <row r="15" spans="1:17" ht="16.5" x14ac:dyDescent="0.3">
      <c r="A15" s="24">
        <v>16</v>
      </c>
      <c r="B15" s="14">
        <v>-1.4928600000000001</v>
      </c>
      <c r="D15" s="24">
        <v>27</v>
      </c>
      <c r="E15" s="14">
        <f t="shared" si="0"/>
        <v>0.29147000000000001</v>
      </c>
      <c r="G15" s="24">
        <v>26.5</v>
      </c>
      <c r="H15" s="14">
        <f t="shared" si="1"/>
        <v>0.22500000000000001</v>
      </c>
    </row>
    <row r="16" spans="1:17" ht="16.5" x14ac:dyDescent="0.3">
      <c r="A16" s="24">
        <v>16.5</v>
      </c>
      <c r="B16" s="14">
        <v>-1.3717350000000001</v>
      </c>
      <c r="D16" s="24">
        <v>28</v>
      </c>
      <c r="E16" s="14">
        <f t="shared" si="0"/>
        <v>0.42514999999999997</v>
      </c>
      <c r="G16" s="24">
        <v>27.5</v>
      </c>
      <c r="H16" s="14">
        <f t="shared" si="1"/>
        <v>0.35831000000000002</v>
      </c>
    </row>
    <row r="17" spans="1:8" ht="16.5" x14ac:dyDescent="0.3">
      <c r="A17" s="24">
        <v>17</v>
      </c>
      <c r="B17" s="14">
        <v>-1.25061</v>
      </c>
      <c r="D17" s="24">
        <v>29</v>
      </c>
      <c r="E17" s="14">
        <f t="shared" si="0"/>
        <v>0.56101000000000001</v>
      </c>
      <c r="G17" s="24">
        <v>28.5</v>
      </c>
      <c r="H17" s="14">
        <f t="shared" si="1"/>
        <v>0.49307999999999996</v>
      </c>
    </row>
    <row r="18" spans="1:8" ht="16.5" x14ac:dyDescent="0.3">
      <c r="A18" s="24">
        <v>17.5</v>
      </c>
      <c r="B18" s="14">
        <v>-1.1476999999999999</v>
      </c>
      <c r="D18" s="24">
        <v>30</v>
      </c>
      <c r="E18" s="14">
        <f t="shared" si="0"/>
        <v>0.7</v>
      </c>
      <c r="G18" s="24">
        <v>29.5</v>
      </c>
      <c r="H18" s="14">
        <f t="shared" si="1"/>
        <v>0.63050499999999998</v>
      </c>
    </row>
    <row r="19" spans="1:8" ht="16.5" x14ac:dyDescent="0.3">
      <c r="A19" s="24">
        <v>18</v>
      </c>
      <c r="B19" s="14">
        <v>-1.0447900000000001</v>
      </c>
      <c r="D19" s="24">
        <v>31</v>
      </c>
      <c r="E19" s="14">
        <f t="shared" si="0"/>
        <v>0.84272000000000002</v>
      </c>
      <c r="G19" s="24">
        <v>30.5</v>
      </c>
      <c r="H19" s="14">
        <f t="shared" si="1"/>
        <v>0.77136000000000005</v>
      </c>
    </row>
    <row r="20" spans="1:8" ht="16.5" x14ac:dyDescent="0.3">
      <c r="A20" s="24">
        <v>18.5</v>
      </c>
      <c r="B20" s="14">
        <v>-0.95203000000000004</v>
      </c>
      <c r="D20" s="24">
        <v>32</v>
      </c>
      <c r="E20" s="14">
        <f t="shared" si="0"/>
        <v>0.99014000000000002</v>
      </c>
      <c r="G20" s="24">
        <v>31.5</v>
      </c>
      <c r="H20" s="14">
        <f t="shared" si="1"/>
        <v>0.91643000000000008</v>
      </c>
    </row>
    <row r="21" spans="1:8" ht="16.5" x14ac:dyDescent="0.3">
      <c r="A21" s="24">
        <v>19</v>
      </c>
      <c r="B21" s="14">
        <v>-0.85926999999999998</v>
      </c>
      <c r="D21" s="24">
        <v>33</v>
      </c>
      <c r="E21" s="14">
        <f t="shared" si="0"/>
        <v>1.1440699999999999</v>
      </c>
      <c r="G21" s="24">
        <v>32.5</v>
      </c>
      <c r="H21" s="14">
        <f t="shared" si="1"/>
        <v>1.067105</v>
      </c>
    </row>
    <row r="22" spans="1:8" ht="16.5" x14ac:dyDescent="0.3">
      <c r="A22" s="24">
        <v>19.5</v>
      </c>
      <c r="B22" s="14">
        <v>-0.775285</v>
      </c>
      <c r="D22" s="24">
        <v>34</v>
      </c>
      <c r="E22" s="14">
        <f t="shared" si="0"/>
        <v>1.30627</v>
      </c>
      <c r="G22" s="24">
        <v>33.5</v>
      </c>
      <c r="H22" s="14">
        <f t="shared" si="1"/>
        <v>1.2251699999999999</v>
      </c>
    </row>
    <row r="23" spans="1:8" ht="16.5" x14ac:dyDescent="0.3">
      <c r="A23" s="24">
        <v>20</v>
      </c>
      <c r="B23" s="14">
        <v>-0.69130000000000003</v>
      </c>
      <c r="D23" s="24">
        <v>35</v>
      </c>
      <c r="E23" s="14">
        <f t="shared" si="0"/>
        <v>1.47872</v>
      </c>
      <c r="G23" s="24">
        <v>34.5</v>
      </c>
      <c r="H23" s="14">
        <f t="shared" si="1"/>
        <v>1.392495</v>
      </c>
    </row>
    <row r="24" spans="1:8" ht="16.5" x14ac:dyDescent="0.3">
      <c r="A24" s="24">
        <v>20.5</v>
      </c>
      <c r="B24" s="14">
        <v>-0.61227500000000001</v>
      </c>
      <c r="D24" s="24">
        <v>36</v>
      </c>
      <c r="E24" s="14">
        <f t="shared" si="0"/>
        <v>1.6642600000000001</v>
      </c>
      <c r="G24" s="24">
        <v>35.5</v>
      </c>
      <c r="H24" s="14">
        <f t="shared" si="1"/>
        <v>1.5714900000000001</v>
      </c>
    </row>
    <row r="25" spans="1:8" ht="16.5" x14ac:dyDescent="0.3">
      <c r="A25" s="24">
        <v>21</v>
      </c>
      <c r="B25" s="14">
        <v>-0.53325</v>
      </c>
      <c r="D25" s="24">
        <v>37</v>
      </c>
      <c r="E25" s="14">
        <f t="shared" si="0"/>
        <v>1.8659699999999999</v>
      </c>
      <c r="G25" s="24">
        <v>36.5</v>
      </c>
      <c r="H25" s="14">
        <f t="shared" si="1"/>
        <v>1.765115</v>
      </c>
    </row>
    <row r="26" spans="1:8" ht="16.5" x14ac:dyDescent="0.3">
      <c r="A26" s="24">
        <v>21.5</v>
      </c>
      <c r="B26" s="14">
        <v>-0.45924500000000001</v>
      </c>
      <c r="D26" s="24">
        <v>38</v>
      </c>
      <c r="E26" s="14">
        <f t="shared" si="0"/>
        <v>2.08894</v>
      </c>
      <c r="G26" s="24">
        <v>37.5</v>
      </c>
      <c r="H26" s="14">
        <f t="shared" si="1"/>
        <v>1.977455</v>
      </c>
    </row>
    <row r="27" spans="1:8" ht="16.5" x14ac:dyDescent="0.3">
      <c r="A27" s="24">
        <v>22</v>
      </c>
      <c r="B27" s="14">
        <v>-0.38524000000000003</v>
      </c>
      <c r="D27" s="24">
        <v>39</v>
      </c>
      <c r="E27" s="14">
        <f t="shared" si="0"/>
        <v>2.3399200000000002</v>
      </c>
      <c r="G27" s="24">
        <v>38.5</v>
      </c>
      <c r="H27" s="14">
        <f t="shared" si="1"/>
        <v>2.2144300000000001</v>
      </c>
    </row>
    <row r="28" spans="1:8" ht="16.5" x14ac:dyDescent="0.3">
      <c r="A28" s="24">
        <v>22.5</v>
      </c>
      <c r="B28" s="14">
        <v>-0.31473499999999999</v>
      </c>
      <c r="D28" s="24">
        <v>40</v>
      </c>
      <c r="E28" s="14">
        <f t="shared" si="0"/>
        <v>2.62602</v>
      </c>
      <c r="G28" s="24">
        <v>39.5</v>
      </c>
      <c r="H28" s="14">
        <f t="shared" si="1"/>
        <v>2.4829699999999999</v>
      </c>
    </row>
    <row r="29" spans="1:8" ht="16.5" x14ac:dyDescent="0.3">
      <c r="A29" s="24">
        <v>23</v>
      </c>
      <c r="B29" s="14">
        <v>-0.24423</v>
      </c>
      <c r="D29" s="24">
        <v>41</v>
      </c>
      <c r="E29" s="14">
        <f t="shared" si="0"/>
        <v>2.9550000000000001</v>
      </c>
      <c r="G29" s="24">
        <v>40.5</v>
      </c>
      <c r="H29" s="14">
        <f t="shared" si="1"/>
        <v>2.7905100000000003</v>
      </c>
    </row>
    <row r="30" spans="1:8" ht="16.5" x14ac:dyDescent="0.3">
      <c r="A30" s="24">
        <v>23.5</v>
      </c>
      <c r="B30" s="14">
        <v>-0.17602999999999999</v>
      </c>
      <c r="D30" s="24">
        <v>42</v>
      </c>
      <c r="E30" s="14">
        <f t="shared" si="0"/>
        <v>3.3287300000000002</v>
      </c>
      <c r="G30" s="24">
        <v>41.5</v>
      </c>
      <c r="H30" s="14">
        <f t="shared" si="1"/>
        <v>3.1418650000000001</v>
      </c>
    </row>
    <row r="31" spans="1:8" ht="16.5" x14ac:dyDescent="0.3">
      <c r="A31" s="24">
        <v>24</v>
      </c>
      <c r="B31" s="14">
        <v>-0.10783</v>
      </c>
      <c r="D31" s="24">
        <v>43</v>
      </c>
      <c r="E31" s="14">
        <f t="shared" si="0"/>
        <v>3.7598400000000001</v>
      </c>
      <c r="G31" s="24">
        <v>42.5</v>
      </c>
      <c r="H31" s="14">
        <f t="shared" si="1"/>
        <v>3.5442850000000004</v>
      </c>
    </row>
    <row r="32" spans="1:8" ht="16.5" x14ac:dyDescent="0.3">
      <c r="A32" s="24">
        <v>24.5</v>
      </c>
      <c r="B32" s="14">
        <v>-4.1095E-2</v>
      </c>
      <c r="D32" s="24">
        <v>44</v>
      </c>
      <c r="E32" s="14">
        <f t="shared" si="0"/>
        <v>4.2549900000000003</v>
      </c>
      <c r="G32" s="24">
        <v>43.5</v>
      </c>
      <c r="H32" s="14">
        <f t="shared" si="1"/>
        <v>4.0074149999999999</v>
      </c>
    </row>
    <row r="33" spans="1:8" ht="16.5" x14ac:dyDescent="0.3">
      <c r="A33" s="24">
        <v>25</v>
      </c>
      <c r="B33" s="14">
        <v>2.564E-2</v>
      </c>
      <c r="D33" s="24">
        <v>45</v>
      </c>
      <c r="E33" s="14">
        <f t="shared" si="0"/>
        <v>4.8097000000000003</v>
      </c>
      <c r="G33" s="24">
        <v>44.5</v>
      </c>
      <c r="H33" s="14">
        <f t="shared" si="1"/>
        <v>4.5323450000000003</v>
      </c>
    </row>
    <row r="34" spans="1:8" ht="16.5" x14ac:dyDescent="0.3">
      <c r="A34" s="24">
        <v>25.5</v>
      </c>
      <c r="B34" s="14">
        <v>9.2085E-2</v>
      </c>
      <c r="D34" s="24">
        <v>46</v>
      </c>
      <c r="E34" s="14">
        <f t="shared" si="0"/>
        <v>5.4131099999999996</v>
      </c>
      <c r="G34" s="24">
        <v>45.5</v>
      </c>
      <c r="H34" s="14">
        <f t="shared" si="1"/>
        <v>5.1114049999999995</v>
      </c>
    </row>
    <row r="35" spans="1:8" ht="16.5" x14ac:dyDescent="0.3">
      <c r="A35" s="24">
        <v>26</v>
      </c>
      <c r="B35" s="14">
        <v>0.15853</v>
      </c>
      <c r="D35" s="24">
        <v>47</v>
      </c>
      <c r="E35" s="14">
        <f t="shared" si="0"/>
        <v>6.1286399999999999</v>
      </c>
      <c r="G35" s="24">
        <v>46.5</v>
      </c>
      <c r="H35" s="14">
        <f t="shared" si="1"/>
        <v>5.7708750000000002</v>
      </c>
    </row>
    <row r="36" spans="1:8" ht="16.5" x14ac:dyDescent="0.3">
      <c r="A36" s="24">
        <v>26.5</v>
      </c>
      <c r="B36" s="14">
        <v>0.22500000000000001</v>
      </c>
      <c r="D36" s="24">
        <v>48</v>
      </c>
      <c r="E36" s="14">
        <f t="shared" si="0"/>
        <v>7.0702199999999999</v>
      </c>
      <c r="G36" s="24">
        <v>47.5</v>
      </c>
      <c r="H36" s="14">
        <f t="shared" si="1"/>
        <v>6.5994299999999999</v>
      </c>
    </row>
    <row r="37" spans="1:8" ht="16.5" x14ac:dyDescent="0.3">
      <c r="A37" s="24">
        <v>27</v>
      </c>
      <c r="B37" s="14">
        <v>0.29147000000000001</v>
      </c>
      <c r="D37" s="7">
        <v>49</v>
      </c>
      <c r="E37" s="17">
        <f t="shared" si="0"/>
        <v>8.6483899999999991</v>
      </c>
      <c r="G37" s="24">
        <v>48.5</v>
      </c>
      <c r="H37" s="14">
        <f t="shared" si="1"/>
        <v>7.8593049999999991</v>
      </c>
    </row>
    <row r="38" spans="1:8" ht="16.5" x14ac:dyDescent="0.3">
      <c r="A38" s="24">
        <v>27.5</v>
      </c>
      <c r="B38" s="14">
        <v>0.35831000000000002</v>
      </c>
      <c r="G38" s="7">
        <v>49.5</v>
      </c>
      <c r="H38" s="17">
        <f t="shared" si="1"/>
        <v>11.824195</v>
      </c>
    </row>
    <row r="39" spans="1:8" ht="16.5" x14ac:dyDescent="0.3">
      <c r="A39" s="24">
        <v>28</v>
      </c>
      <c r="B39" s="14">
        <v>0.42514999999999997</v>
      </c>
    </row>
    <row r="40" spans="1:8" ht="16.5" x14ac:dyDescent="0.3">
      <c r="A40" s="24">
        <v>28.5</v>
      </c>
      <c r="B40" s="14">
        <v>0.49307999999999996</v>
      </c>
    </row>
    <row r="41" spans="1:8" ht="16.5" x14ac:dyDescent="0.3">
      <c r="A41" s="24">
        <v>29</v>
      </c>
      <c r="B41" s="14">
        <v>0.56101000000000001</v>
      </c>
    </row>
    <row r="42" spans="1:8" ht="16.5" x14ac:dyDescent="0.3">
      <c r="A42" s="24">
        <v>29.5</v>
      </c>
      <c r="B42" s="14">
        <v>0.63050499999999998</v>
      </c>
    </row>
    <row r="43" spans="1:8" ht="16.5" x14ac:dyDescent="0.3">
      <c r="A43" s="24">
        <v>30</v>
      </c>
      <c r="B43" s="14">
        <v>0.7</v>
      </c>
    </row>
    <row r="44" spans="1:8" ht="16.5" x14ac:dyDescent="0.3">
      <c r="A44" s="24">
        <v>30.5</v>
      </c>
      <c r="B44" s="14">
        <v>0.77136000000000005</v>
      </c>
    </row>
    <row r="45" spans="1:8" ht="16.5" x14ac:dyDescent="0.3">
      <c r="A45" s="24">
        <v>31</v>
      </c>
      <c r="B45" s="14">
        <v>0.84272000000000002</v>
      </c>
    </row>
    <row r="46" spans="1:8" ht="16.5" x14ac:dyDescent="0.3">
      <c r="A46" s="24">
        <v>31.5</v>
      </c>
      <c r="B46" s="14">
        <v>0.91643000000000008</v>
      </c>
    </row>
    <row r="47" spans="1:8" ht="16.5" x14ac:dyDescent="0.3">
      <c r="A47" s="24">
        <v>32</v>
      </c>
      <c r="B47" s="14">
        <v>0.99014000000000002</v>
      </c>
    </row>
    <row r="48" spans="1:8" ht="16.5" x14ac:dyDescent="0.3">
      <c r="A48" s="24">
        <v>32.5</v>
      </c>
      <c r="B48" s="14">
        <v>1.067105</v>
      </c>
    </row>
    <row r="49" spans="1:2" ht="16.5" x14ac:dyDescent="0.3">
      <c r="A49" s="24">
        <v>33</v>
      </c>
      <c r="B49" s="14">
        <v>1.1440699999999999</v>
      </c>
    </row>
    <row r="50" spans="1:2" ht="16.5" x14ac:dyDescent="0.3">
      <c r="A50" s="24">
        <v>33.5</v>
      </c>
      <c r="B50" s="14">
        <v>1.2251699999999999</v>
      </c>
    </row>
    <row r="51" spans="1:2" ht="16.5" x14ac:dyDescent="0.3">
      <c r="A51" s="24">
        <v>34</v>
      </c>
      <c r="B51" s="14">
        <v>1.30627</v>
      </c>
    </row>
    <row r="52" spans="1:2" ht="16.5" x14ac:dyDescent="0.3">
      <c r="A52" s="24">
        <v>34.5</v>
      </c>
      <c r="B52" s="14">
        <v>1.392495</v>
      </c>
    </row>
    <row r="53" spans="1:2" ht="16.5" x14ac:dyDescent="0.3">
      <c r="A53" s="24">
        <v>35</v>
      </c>
      <c r="B53" s="14">
        <v>1.47872</v>
      </c>
    </row>
    <row r="54" spans="1:2" ht="16.5" x14ac:dyDescent="0.3">
      <c r="A54" s="24">
        <v>35.5</v>
      </c>
      <c r="B54" s="14">
        <v>1.5714900000000001</v>
      </c>
    </row>
    <row r="55" spans="1:2" ht="16.5" x14ac:dyDescent="0.3">
      <c r="A55" s="24">
        <v>36</v>
      </c>
      <c r="B55" s="14">
        <v>1.6642600000000001</v>
      </c>
    </row>
    <row r="56" spans="1:2" ht="16.5" x14ac:dyDescent="0.3">
      <c r="A56" s="24">
        <v>36.5</v>
      </c>
      <c r="B56" s="14">
        <v>1.765115</v>
      </c>
    </row>
    <row r="57" spans="1:2" ht="16.5" x14ac:dyDescent="0.3">
      <c r="A57" s="24">
        <v>37</v>
      </c>
      <c r="B57" s="14">
        <v>1.8659699999999999</v>
      </c>
    </row>
    <row r="58" spans="1:2" ht="16.5" x14ac:dyDescent="0.3">
      <c r="A58" s="24">
        <v>37.5</v>
      </c>
      <c r="B58" s="14">
        <v>1.977455</v>
      </c>
    </row>
    <row r="59" spans="1:2" ht="16.5" x14ac:dyDescent="0.3">
      <c r="A59" s="24">
        <v>38</v>
      </c>
      <c r="B59" s="14">
        <v>2.08894</v>
      </c>
    </row>
    <row r="60" spans="1:2" ht="16.5" x14ac:dyDescent="0.3">
      <c r="A60" s="24">
        <v>38.5</v>
      </c>
      <c r="B60" s="14">
        <v>2.2144300000000001</v>
      </c>
    </row>
    <row r="61" spans="1:2" ht="16.5" x14ac:dyDescent="0.3">
      <c r="A61" s="24">
        <v>39</v>
      </c>
      <c r="B61" s="14">
        <v>2.3399200000000002</v>
      </c>
    </row>
    <row r="62" spans="1:2" ht="16.5" x14ac:dyDescent="0.3">
      <c r="A62" s="24">
        <v>39.5</v>
      </c>
      <c r="B62" s="14">
        <v>2.4829699999999999</v>
      </c>
    </row>
    <row r="63" spans="1:2" ht="16.5" x14ac:dyDescent="0.3">
      <c r="A63" s="24">
        <v>40</v>
      </c>
      <c r="B63" s="14">
        <v>2.62602</v>
      </c>
    </row>
    <row r="64" spans="1:2" ht="16.5" x14ac:dyDescent="0.3">
      <c r="A64" s="24">
        <v>40.5</v>
      </c>
      <c r="B64" s="14">
        <v>2.7905100000000003</v>
      </c>
    </row>
    <row r="65" spans="1:2" ht="16.5" x14ac:dyDescent="0.3">
      <c r="A65" s="24">
        <v>41</v>
      </c>
      <c r="B65" s="14">
        <v>2.9550000000000001</v>
      </c>
    </row>
    <row r="66" spans="1:2" ht="16.5" x14ac:dyDescent="0.3">
      <c r="A66" s="24">
        <v>41.5</v>
      </c>
      <c r="B66" s="14">
        <v>3.1418650000000001</v>
      </c>
    </row>
    <row r="67" spans="1:2" ht="16.5" x14ac:dyDescent="0.3">
      <c r="A67" s="24">
        <v>42</v>
      </c>
      <c r="B67" s="14">
        <v>3.3287300000000002</v>
      </c>
    </row>
    <row r="68" spans="1:2" ht="16.5" x14ac:dyDescent="0.3">
      <c r="A68" s="24">
        <v>42.5</v>
      </c>
      <c r="B68" s="14">
        <v>3.5442850000000004</v>
      </c>
    </row>
    <row r="69" spans="1:2" ht="16.5" x14ac:dyDescent="0.3">
      <c r="A69" s="24">
        <v>43</v>
      </c>
      <c r="B69" s="14">
        <v>3.7598400000000001</v>
      </c>
    </row>
    <row r="70" spans="1:2" ht="16.5" x14ac:dyDescent="0.3">
      <c r="A70" s="24">
        <v>43.5</v>
      </c>
      <c r="B70" s="14">
        <v>4.0074149999999999</v>
      </c>
    </row>
    <row r="71" spans="1:2" ht="16.5" x14ac:dyDescent="0.3">
      <c r="A71" s="24">
        <v>44</v>
      </c>
      <c r="B71" s="14">
        <v>4.2549900000000003</v>
      </c>
    </row>
    <row r="72" spans="1:2" ht="16.5" x14ac:dyDescent="0.3">
      <c r="A72" s="24">
        <v>44.5</v>
      </c>
      <c r="B72" s="14">
        <v>4.5323450000000003</v>
      </c>
    </row>
    <row r="73" spans="1:2" ht="16.5" x14ac:dyDescent="0.3">
      <c r="A73" s="24">
        <v>45</v>
      </c>
      <c r="B73" s="14">
        <v>4.8097000000000003</v>
      </c>
    </row>
    <row r="74" spans="1:2" ht="16.5" x14ac:dyDescent="0.3">
      <c r="A74" s="24">
        <v>45.5</v>
      </c>
      <c r="B74" s="14">
        <v>5.1114049999999995</v>
      </c>
    </row>
    <row r="75" spans="1:2" ht="16.5" x14ac:dyDescent="0.3">
      <c r="A75" s="24">
        <v>46</v>
      </c>
      <c r="B75" s="14">
        <v>5.4131099999999996</v>
      </c>
    </row>
    <row r="76" spans="1:2" ht="16.5" x14ac:dyDescent="0.3">
      <c r="A76" s="24">
        <v>46.5</v>
      </c>
      <c r="B76" s="14">
        <v>5.7708750000000002</v>
      </c>
    </row>
    <row r="77" spans="1:2" ht="16.5" x14ac:dyDescent="0.3">
      <c r="A77" s="24">
        <v>47</v>
      </c>
      <c r="B77" s="14">
        <v>6.1286399999999999</v>
      </c>
    </row>
    <row r="78" spans="1:2" ht="16.5" x14ac:dyDescent="0.3">
      <c r="A78" s="24">
        <v>47.5</v>
      </c>
      <c r="B78" s="14">
        <v>6.5994299999999999</v>
      </c>
    </row>
    <row r="79" spans="1:2" ht="16.5" x14ac:dyDescent="0.3">
      <c r="A79" s="24">
        <v>48</v>
      </c>
      <c r="B79" s="14">
        <v>7.0702199999999999</v>
      </c>
    </row>
    <row r="80" spans="1:2" ht="16.5" x14ac:dyDescent="0.3">
      <c r="A80" s="24">
        <v>48.5</v>
      </c>
      <c r="B80" s="14">
        <v>7.8593049999999991</v>
      </c>
    </row>
    <row r="81" spans="1:2" ht="16.5" x14ac:dyDescent="0.3">
      <c r="A81" s="24">
        <v>49</v>
      </c>
      <c r="B81" s="14">
        <v>8.6483899999999991</v>
      </c>
    </row>
    <row r="82" spans="1:2" ht="16.5" x14ac:dyDescent="0.3">
      <c r="A82" s="24">
        <v>49.5</v>
      </c>
      <c r="B82" s="14">
        <v>11.824195</v>
      </c>
    </row>
    <row r="83" spans="1:2" ht="16.5" x14ac:dyDescent="0.3">
      <c r="A83" s="24">
        <v>50</v>
      </c>
      <c r="B83" s="14">
        <v>15</v>
      </c>
    </row>
    <row r="84" spans="1:2" ht="16.5" x14ac:dyDescent="0.3">
      <c r="A84" s="24">
        <v>50.5</v>
      </c>
      <c r="B84" s="14">
        <v>99999</v>
      </c>
    </row>
    <row r="85" spans="1:2" ht="16.5" x14ac:dyDescent="0.3">
      <c r="A85" s="24">
        <v>51</v>
      </c>
      <c r="B85" s="14">
        <v>99999</v>
      </c>
    </row>
    <row r="86" spans="1:2" ht="16.5" x14ac:dyDescent="0.3">
      <c r="A86" s="24">
        <v>51.5</v>
      </c>
      <c r="B86" s="14">
        <v>99999</v>
      </c>
    </row>
    <row r="87" spans="1:2" ht="16.5" x14ac:dyDescent="0.3">
      <c r="A87" s="24">
        <v>52</v>
      </c>
      <c r="B87" s="14">
        <v>99999</v>
      </c>
    </row>
    <row r="88" spans="1:2" ht="16.5" x14ac:dyDescent="0.3">
      <c r="A88" s="24">
        <v>52.5</v>
      </c>
      <c r="B88" s="14">
        <v>99999</v>
      </c>
    </row>
    <row r="89" spans="1:2" ht="16.5" x14ac:dyDescent="0.3">
      <c r="A89" s="24">
        <v>53</v>
      </c>
      <c r="B89" s="14">
        <v>99999</v>
      </c>
    </row>
    <row r="90" spans="1:2" ht="16.5" x14ac:dyDescent="0.3">
      <c r="A90" s="7">
        <v>53.5</v>
      </c>
      <c r="B90" s="17">
        <v>100000</v>
      </c>
    </row>
  </sheetData>
  <mergeCells count="4">
    <mergeCell ref="A1:B1"/>
    <mergeCell ref="D1:E1"/>
    <mergeCell ref="J1:Q1"/>
    <mergeCell ref="G1:H1"/>
  </mergeCells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Equation.DSMT4" shapeId="1026" r:id="rId4">
          <objectPr defaultSize="0" r:id="rId5">
            <anchor moveWithCells="1">
              <from>
                <xdr:col>9</xdr:col>
                <xdr:colOff>247650</xdr:colOff>
                <xdr:row>15</xdr:row>
                <xdr:rowOff>200025</xdr:rowOff>
              </from>
              <to>
                <xdr:col>13</xdr:col>
                <xdr:colOff>457200</xdr:colOff>
                <xdr:row>17</xdr:row>
                <xdr:rowOff>114300</xdr:rowOff>
              </to>
            </anchor>
          </objectPr>
        </oleObject>
      </mc:Choice>
      <mc:Fallback>
        <oleObject progId="Equation.DSMT4" shapeId="1026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Mortality standard logits</vt:lpstr>
      <vt:lpstr>Fertility standard gompits</vt:lpstr>
    </vt:vector>
  </TitlesOfParts>
  <Company>University of Cape Town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01404747</dc:creator>
  <cp:lastModifiedBy>01404747</cp:lastModifiedBy>
  <dcterms:created xsi:type="dcterms:W3CDTF">2012-05-10T08:08:46Z</dcterms:created>
  <dcterms:modified xsi:type="dcterms:W3CDTF">2012-12-28T09:31:42Z</dcterms:modified>
</cp:coreProperties>
</file>